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azauditor-my.sharepoint.com/personal/cvotroubek_azauditor_gov/Documents/Desktop/"/>
    </mc:Choice>
  </mc:AlternateContent>
  <xr:revisionPtr revIDLastSave="0" documentId="8_{51BD4D27-AD32-465C-AE1A-34A96541F46A}" xr6:coauthVersionLast="47" xr6:coauthVersionMax="47" xr10:uidLastSave="{00000000-0000-0000-0000-000000000000}"/>
  <bookViews>
    <workbookView xWindow="47880" yWindow="7125" windowWidth="29040" windowHeight="15720" tabRatio="814" firstSheet="1" activeTab="1" xr2:uid="{00000000-000D-0000-FFFF-FFFF00000000}"/>
  </bookViews>
  <sheets>
    <sheet name="Acerno_Cache_XXXXX" sheetId="3" state="veryHidden" r:id="rId1"/>
    <sheet name="Cover" sheetId="4" r:id="rId2"/>
    <sheet name="Charter Holders and Schools" sheetId="2" r:id="rId3"/>
    <sheet name="Academic Performance" sheetId="10" r:id="rId4"/>
    <sheet name="Operational Performance" sheetId="5" r:id="rId5"/>
    <sheet name="Financial Performance " sheetId="9" r:id="rId6"/>
    <sheet name="New Charters" sheetId="6" r:id="rId7"/>
    <sheet name="Closed Schools" sheetId="7" r:id="rId8"/>
    <sheet name="Instructions" sheetId="8" r:id="rId9"/>
  </sheets>
  <definedNames>
    <definedName name="_xlnm._FilterDatabase" localSheetId="3" hidden="1">'Academic Performance'!$A$4:$E$4</definedName>
    <definedName name="_xlnm._FilterDatabase" localSheetId="2" hidden="1">'Charter Holders and Schools'!$A$5:$G$5</definedName>
    <definedName name="_xlnm._FilterDatabase" localSheetId="5" hidden="1">'Financial Performance '!$A$4:$C$418</definedName>
    <definedName name="_xlnm._FilterDatabase" localSheetId="4" hidden="1">'Operational Performance'!$A$4:$C$4</definedName>
    <definedName name="Charters_and_Schools_Import" localSheetId="5">#REF!</definedName>
    <definedName name="Charters_and_Schools_Import">#REF!</definedName>
    <definedName name="Charters_and_Schools_Import1">'Charter Holders and Schools'!$A$5:$D$32</definedName>
    <definedName name="Closure" localSheetId="5">#REF!</definedName>
    <definedName name="Closure">#REF!</definedName>
    <definedName name="_xlnm.Print_Area" localSheetId="6">'New Charters'!$A$1:$D$19</definedName>
    <definedName name="_xlnm.Print_Area" localSheetId="4">'Operational Performance'!$A$1:$C$28</definedName>
    <definedName name="_xlnm.Print_Titles" localSheetId="2">'Charter Holders and Schools'!$1:$5</definedName>
    <definedName name="_xlnm.Print_Titles" localSheetId="7">'Closed Schools'!$1:$4</definedName>
    <definedName name="_xlnm.Print_Titles" localSheetId="8">Instructions!$1:$2</definedName>
    <definedName name="_xlnm.Print_Titles" localSheetId="6">'New Charters'!$1:$4</definedName>
    <definedName name="_xlnm.Print_Titles" localSheetId="4">'Operational Performance'!$1:$4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 l="1"/>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6" i="2"/>
  <c r="D1" i="10"/>
  <c r="A1" i="10" l="1"/>
  <c r="C1" i="5"/>
  <c r="C1" i="9"/>
  <c r="A1" i="9"/>
  <c r="D39" i="4"/>
  <c r="A1" i="5"/>
  <c r="D1" i="2"/>
  <c r="D3" i="6" l="1"/>
  <c r="E3" i="7"/>
  <c r="D1" i="7"/>
  <c r="A1" i="7" l="1"/>
  <c r="A1" i="6"/>
  <c r="A1" i="2"/>
  <c r="D1" i="6" l="1"/>
</calcChain>
</file>

<file path=xl/sharedStrings.xml><?xml version="1.0" encoding="utf-8"?>
<sst xmlns="http://schemas.openxmlformats.org/spreadsheetml/2006/main" count="113" uniqueCount="83">
  <si>
    <t xml:space="preserve">ANNUAL REPORT  </t>
  </si>
  <si>
    <t xml:space="preserve">As of July 1, </t>
  </si>
  <si>
    <t>CHARTER SPONSOR:</t>
  </si>
  <si>
    <t>In addition, the following files have been provided to comply with the annual reporting requirements for Charter Sponsors as required by A.R.S. §15-183(HH):</t>
  </si>
  <si>
    <t>Application, Amendment, Renewal and Revocation Process Templates and Policies</t>
  </si>
  <si>
    <t>File name(s)</t>
  </si>
  <si>
    <t>Process updated as of</t>
  </si>
  <si>
    <t>Charter Contract Template</t>
  </si>
  <si>
    <t>Template updated as of</t>
  </si>
  <si>
    <t>Current Performance Frameworks</t>
  </si>
  <si>
    <t>Frameworks updated as of</t>
  </si>
  <si>
    <t>The Annual Report for</t>
  </si>
  <si>
    <t>was completed and submitted by:</t>
  </si>
  <si>
    <t>Charter Sponsor Contact</t>
  </si>
  <si>
    <t>Telephone Number</t>
  </si>
  <si>
    <t>Charter Sponsor Contact Title</t>
  </si>
  <si>
    <t>Email</t>
  </si>
  <si>
    <t>Date Report Submitted</t>
  </si>
  <si>
    <t>Annual Report as of July 1,</t>
  </si>
  <si>
    <t>Charter Sponsor</t>
  </si>
  <si>
    <t>Charter Holder Name</t>
  </si>
  <si>
    <t>Charter CTDS</t>
  </si>
  <si>
    <t>School Name</t>
  </si>
  <si>
    <t>School CTDS</t>
  </si>
  <si>
    <t>Overall Academic Performance Rating</t>
  </si>
  <si>
    <t>Overall Operational Performance Rating</t>
  </si>
  <si>
    <t>Overall Financial Performance Rating</t>
  </si>
  <si>
    <t xml:space="preserve">Annual Report as of July 1, </t>
  </si>
  <si>
    <t>Overall Operational 
Performance Rating</t>
  </si>
  <si>
    <t>Overall Financial
Performance Rating</t>
  </si>
  <si>
    <t>New Charters Approved in Fiscal Year</t>
  </si>
  <si>
    <t>Date Approved</t>
  </si>
  <si>
    <t>Charter Schools Closed in Fiscal Year</t>
  </si>
  <si>
    <t>Date Closed</t>
  </si>
  <si>
    <t>Reason for Closure</t>
  </si>
  <si>
    <t>ARIZONA CHARTER SPONSORS ANNUAL REPORT</t>
  </si>
  <si>
    <t>REPORTING INSTRUCTIONS</t>
  </si>
  <si>
    <t>GENERAL INFORMATION</t>
  </si>
  <si>
    <t>DETAILED INSTRUCTIONS</t>
  </si>
  <si>
    <t>Detailed instructions for preparing the annual report pages are as follows:</t>
  </si>
  <si>
    <t xml:space="preserve">COVER </t>
  </si>
  <si>
    <t>STEP 1.</t>
  </si>
  <si>
    <t>Enter the sponsor's name in the space indicated and select the current  year from the drop-down box. The report must be submitted to the Auditor General's Office on or before October 1.</t>
  </si>
  <si>
    <t>STEP 2.</t>
  </si>
  <si>
    <t>STEP 3.</t>
  </si>
  <si>
    <t>STEP 4.</t>
  </si>
  <si>
    <t>Enter the contact information for the sponsor representative responsible for completing the annual report, including title, phone number and e-mail address.  Also, enter the date the report is submitted to the Auditor General's Office.</t>
  </si>
  <si>
    <t xml:space="preserve">CHARTER HOLDERS AND SCHOOLS </t>
  </si>
  <si>
    <t xml:space="preserve">NEW CHARTERS </t>
  </si>
  <si>
    <t xml:space="preserve">CLOSED SCHOOLS </t>
  </si>
  <si>
    <t>If you have questions or need assistance, please contact the Auditor General's Office, Accountability Services Division at (602) 977-2796 or asd@azauditor.gov.</t>
  </si>
  <si>
    <t>Overall Academic
Performance Rating</t>
  </si>
  <si>
    <t>Current number of charters authorized as of July 1</t>
  </si>
  <si>
    <t>Number of schools operated by authorized charter holders as of July 1</t>
  </si>
  <si>
    <t xml:space="preserve">Number of schools that meet or exceed academic performance measures </t>
  </si>
  <si>
    <r>
      <t>Number of charter holders that meet operational performance measures</t>
    </r>
    <r>
      <rPr>
        <sz val="11"/>
        <color rgb="FFFF0000"/>
        <rFont val="Calibri"/>
        <family val="2"/>
        <scheme val="minor"/>
      </rPr>
      <t xml:space="preserve"> </t>
    </r>
    <r>
      <rPr>
        <b/>
        <sz val="11"/>
        <color rgb="FFFF0000"/>
        <rFont val="Calibri"/>
        <family val="2"/>
        <scheme val="minor"/>
      </rPr>
      <t xml:space="preserve"> </t>
    </r>
  </si>
  <si>
    <t>Number of charter holders that meet financial performance measures</t>
  </si>
  <si>
    <t>Number of new charters approved in prior fiscal year</t>
  </si>
  <si>
    <t>Number of schools closed in prior fiscal year</t>
  </si>
  <si>
    <t>ACADEMIC PERFORMANCE</t>
  </si>
  <si>
    <t xml:space="preserve">Current Charters Authorized and Schools Operated by Authorized Charter Holders, and the Academic, Operational, and Financial
 Performance of the Sponsor's Charter Portfolio as Measured by the Sponsor's Adopted Performance Frameworks
</t>
  </si>
  <si>
    <r>
      <t>Academic</t>
    </r>
    <r>
      <rPr>
        <b/>
        <sz val="16"/>
        <color rgb="FFFF0000"/>
        <rFont val="Calibri"/>
        <family val="2"/>
        <scheme val="minor"/>
      </rPr>
      <t xml:space="preserve"> </t>
    </r>
    <r>
      <rPr>
        <b/>
        <sz val="16"/>
        <color theme="1"/>
        <rFont val="Calibri"/>
        <family val="2"/>
        <scheme val="minor"/>
      </rPr>
      <t>Performance of the Sponsor's Charter Portfolio as Measured by the Sponsor's Adopted Performance Frameworks</t>
    </r>
  </si>
  <si>
    <t xml:space="preserve">Operational Performance of the Sponsor's Charter Portfolio as Measured by the Sponsor's Adopted Performance Frameworks
</t>
  </si>
  <si>
    <t>Financial Performance of the Sponsor's Charter Portfolio as Measured by the Sponsor's Adopted Performance Frameworks</t>
  </si>
  <si>
    <t>OPERATIONAL PERFORMANCE</t>
  </si>
  <si>
    <r>
      <t xml:space="preserve">When submitting the annual report, attach or upload the Sponsor's application, amendment, renewal, and revocation process templates and policies (as applicable), the Charter contract template and the current performance frameworks. PDF documents are preferable. Please include the Sponsor's name and year in the file name (for example, </t>
    </r>
    <r>
      <rPr>
        <i/>
        <sz val="11"/>
        <rFont val="Calibri"/>
        <family val="2"/>
        <scheme val="minor"/>
      </rPr>
      <t>Charter Sponsor 2026 Application Template</t>
    </r>
    <r>
      <rPr>
        <sz val="11"/>
        <rFont val="Calibri"/>
        <family val="2"/>
        <scheme val="minor"/>
      </rPr>
      <t xml:space="preserve">). Indicate the file name(s) as applicable in the space provided to easily identify each file. Also, include each document's updated or revision date to ensure the most current file is submitted. </t>
    </r>
  </si>
  <si>
    <t>FINANCIAL PERFORMANCE</t>
  </si>
  <si>
    <t>Enter the name of new charter holders and date approved in the prior fiscal year. For example, if the Annual Report is completed as of July 1, 2026, all new charters approved between July 1, 2025, and June 30, 2026, should be reported here. Please indicate "None" on the worksheet if no new charters were approved in the prior fiscal year. Please insert additional rows as necessary to report complete information and preserve the report formatting.</t>
  </si>
  <si>
    <t>Enter the charter holder name, school name, school CTDS, most recent overall academic performance rating as measured by the Sponsor's adopted performance framework, date closed, and reason for closure for all schools closed in the prior fiscal  year. For example, if the Annual Report is completed as of July 1, 2026, all schools closed between July 1, 2025, and June 30, 2026, should be reported here. Please indicate "None" if no schools were closed in the prior fiscal year.  Please insert additional rows as necessary to report complete information and preserve the report formatting.</t>
  </si>
  <si>
    <t>Step 1.</t>
  </si>
  <si>
    <t xml:space="preserve">Step 2. </t>
  </si>
  <si>
    <t>Step 3.</t>
  </si>
  <si>
    <r>
      <t xml:space="preserve">If academic performance ratings were considered at the </t>
    </r>
    <r>
      <rPr>
        <u/>
        <sz val="11"/>
        <rFont val="Calibri"/>
        <family val="2"/>
        <scheme val="minor"/>
      </rPr>
      <t>charter holder level</t>
    </r>
    <r>
      <rPr>
        <sz val="11"/>
        <rFont val="Calibri"/>
        <family val="2"/>
        <scheme val="minor"/>
      </rPr>
      <t xml:space="preserve">, enter each charter holder name and CTDS in columns A and B. If academic performance ratings were considered at the </t>
    </r>
    <r>
      <rPr>
        <u/>
        <sz val="11"/>
        <rFont val="Calibri"/>
        <family val="2"/>
        <scheme val="minor"/>
      </rPr>
      <t>charter school level</t>
    </r>
    <r>
      <rPr>
        <sz val="11"/>
        <rFont val="Calibri"/>
        <family val="2"/>
        <scheme val="minor"/>
      </rPr>
      <t>, enter the charter school names and CTDS for each school site in columns C and D. Please insert additional rows as necessary to report complete information and preserve the report formatting.</t>
    </r>
  </si>
  <si>
    <t xml:space="preserve">Enter the most recent overall academic performance rating of the charter holder or charter school, as applicable, as measured by the Sponsor's adopted academic performance framework. The field has been formatted as a text field to allow numeric ratings, letter grades, or descriptions. </t>
  </si>
  <si>
    <t xml:space="preserve">Enter the most recent overall operational performance rating of the charter holder, as measured by the Sponsor's adopted operational performance framework. The field has been formatted as a text field to allow numeric ratings, letter grades, or descriptions. </t>
  </si>
  <si>
    <t xml:space="preserve">Enter the most recent overall financial performance rating of the charter holder, as measured by the Sponsor's adopted financial performance framework. The field has been formatted as a text field to allow numeric ratings, letter grades, or descriptions. </t>
  </si>
  <si>
    <r>
      <t xml:space="preserve">Enter each charter holder name and CTDS in columns A and B. If operational performance ratings were considered at the </t>
    </r>
    <r>
      <rPr>
        <u/>
        <sz val="11"/>
        <rFont val="Calibri"/>
        <family val="2"/>
        <scheme val="minor"/>
      </rPr>
      <t>charter school level</t>
    </r>
    <r>
      <rPr>
        <sz val="11"/>
        <rFont val="Calibri"/>
        <family val="2"/>
        <scheme val="minor"/>
      </rPr>
      <t>, contact the Auditor General's Office at asd@azauditor.gov for an amended form that provides space to report operational performance measure results at the school level. Please insert additional rows as necessary to report complete information and preserve the report formatting.</t>
    </r>
  </si>
  <si>
    <r>
      <t xml:space="preserve">Enter the following information on the lines provided: 
</t>
    </r>
    <r>
      <rPr>
        <sz val="11"/>
        <rFont val="Calibri"/>
        <family val="2"/>
      </rPr>
      <t xml:space="preserve">● </t>
    </r>
    <r>
      <rPr>
        <sz val="11"/>
        <rFont val="Calibri"/>
        <family val="2"/>
        <scheme val="minor"/>
      </rPr>
      <t>The current number of charters authorized as of July 1, 2026.
● The number of schools operated by authorized charter holders as of July 1, 2026.
● The number of schools that met or exceeded academic performance measures for the 2024-2025 school year (measure results issued during fiscal year [FY] 2026).
● The number of charter holders that met operational performance measures for FY 2026.
● The number of charter holders that met financial performance measures for FY 2026.
● The number of new charters approved in the prior fiscal year (FY 2026).
● The number of schools closed in the prior fiscal year (FY 2026). 
Please indicate "None" if the line does not apply. The numbers entered on these lines should agree to the total number of charters/schools entered on the detailed pages. However,  if all schools did not meet or exceed their academic performance measures, if all charter holders did not meet their financial or operational performance measures,  or some charter holders/schools are new and have not yet been rated, the numbers entered on these two lines will not agree to the detailed pages.</t>
    </r>
  </si>
  <si>
    <r>
      <rPr>
        <u/>
        <sz val="11"/>
        <rFont val="Calibri"/>
        <family val="2"/>
        <scheme val="minor"/>
      </rPr>
      <t xml:space="preserve">For charter holders that operate more than 1 school, </t>
    </r>
    <r>
      <rPr>
        <sz val="11"/>
        <rFont val="Calibri"/>
        <family val="2"/>
        <scheme val="minor"/>
      </rPr>
      <t>the operational and financial performance columns on this tab will populate the charter holder's measure results for the first school site listed only. Each additional school site should populate an N/A in these columns. 
You may optionally merge the cells in this column for all school sites operated by each charter holder, after the tab is populated to remove the N/As and leave the charter holder measure results displayed only once. To do so, you must select the "Unprotect Sheet" button in the "Review" ribbon. After merging is complete, select the "Protect Sheet" button to avoid accidentally deleting formulas.</t>
    </r>
  </si>
  <si>
    <r>
      <t xml:space="preserve">Enter the charter holder name and CTDS in columns A and B, and each school name and  school CTDS in columns C and D, for each charter holder and school authorized as of July 1. </t>
    </r>
    <r>
      <rPr>
        <b/>
        <sz val="11"/>
        <rFont val="Calibri"/>
        <family val="2"/>
        <scheme val="minor"/>
      </rPr>
      <t xml:space="preserve">All charter holder and school CTDS should be entered as 9 digits. </t>
    </r>
    <r>
      <rPr>
        <sz val="11"/>
        <rFont val="Calibri"/>
        <family val="2"/>
        <scheme val="minor"/>
      </rPr>
      <t xml:space="preserve">
</t>
    </r>
    <r>
      <rPr>
        <u/>
        <sz val="11"/>
        <rFont val="Calibri"/>
        <family val="2"/>
        <scheme val="minor"/>
      </rPr>
      <t>For charter holders that operate more than 1 school site</t>
    </r>
    <r>
      <rPr>
        <sz val="11"/>
        <rFont val="Calibri"/>
        <family val="2"/>
        <scheme val="minor"/>
      </rPr>
      <t xml:space="preserve">, enter the charter holder information only once in columns A and B, for the first school site listed. Please enter "None" if there are no active charter holders or schools as of July 1. Please insert additional rows as necessary to report complete information and preserve the report formatting. </t>
    </r>
  </si>
  <si>
    <r>
      <t xml:space="preserve">Enter each charter holder name and CTDS. If financial performance ratings were considered at the </t>
    </r>
    <r>
      <rPr>
        <u/>
        <sz val="11"/>
        <rFont val="Calibri"/>
        <family val="2"/>
        <scheme val="minor"/>
      </rPr>
      <t>charter school level</t>
    </r>
    <r>
      <rPr>
        <sz val="11"/>
        <rFont val="Calibri"/>
        <family val="2"/>
        <scheme val="minor"/>
      </rPr>
      <t>, contact the Auditor General's Office at asd@azauditor.gov for an amended form that provides space to report financial performance measure results at the school level. Please insert additional rows as necessary to report complete information and preserve the report formatting.</t>
    </r>
  </si>
  <si>
    <t xml:space="preserve">The information from the Academic, Operational and Financial Performance tabs will populate to this page, after each applicable tab is completed. After completing the Academic Performance, Operational Performance, and Financial Performance tabs, as described below, return to this tab to review the populated information for accuracy. </t>
  </si>
  <si>
    <t>Arizona Revised Statutes (A.R.S.) §15-183 requires Charter Sponsors to prepare an annual report. The report must be filed annually with the Auditor General's Office on or before October 1. The report and applicable supporting documentation should be uploaded to the Auditor General's ShareFile site linked in the distribution email. A.R.S. §15-183(HH) requires the Auditor General to review the submitted annual reports to ensure they contain all of the required elements and make them available upon request. The law does not require the Auditor General to audit the information included in the annual reports or determine the adequacy of the performance frameworks adopted by the charter sponsors. If a sponsor fails to submit the annual report or does not complete all required elements, the Auditor General must notify the Governor, President of the Senate, the Speaker of the House of Representatives, and the Chairs of the Senate and House Education Committees by December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</si>
</sst>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sz val="10"/>
      <name val="Times New Roman"/>
      <family val="1"/>
    </font>
    <font>
      <sz val="12"/>
      <name val="Times New Roman"/>
      <family val="1"/>
    </font>
    <font>
      <b/>
      <sz val="12"/>
      <name val="Times New Roman"/>
      <family val="1"/>
    </font>
    <font>
      <i/>
      <sz val="11"/>
      <color theme="1"/>
      <name val="Calibri"/>
      <family val="2"/>
      <scheme val="minor"/>
    </font>
    <font>
      <sz val="11"/>
      <color theme="1"/>
      <name val="Calibri"/>
      <family val="2"/>
    </font>
    <font>
      <sz val="10"/>
      <color theme="1"/>
      <name val="Calibri"/>
      <family val="2"/>
      <scheme val="minor"/>
    </font>
    <font>
      <b/>
      <sz val="20"/>
      <color theme="1"/>
      <name val="Calibri"/>
      <family val="2"/>
      <scheme val="minor"/>
    </font>
    <font>
      <b/>
      <sz val="16"/>
      <name val="Calibri"/>
      <family val="2"/>
      <scheme val="minor"/>
    </font>
    <font>
      <b/>
      <sz val="16"/>
      <color theme="1"/>
      <name val="Calibri"/>
      <family val="2"/>
      <scheme val="minor"/>
    </font>
    <font>
      <sz val="11"/>
      <name val="Calibri"/>
      <family val="2"/>
      <scheme val="minor"/>
    </font>
    <font>
      <sz val="11"/>
      <name val="Calibri"/>
      <family val="2"/>
    </font>
    <font>
      <i/>
      <sz val="11"/>
      <name val="Calibri"/>
      <family val="2"/>
      <scheme val="minor"/>
    </font>
    <font>
      <sz val="11"/>
      <color rgb="FFFF0000"/>
      <name val="Calibri"/>
      <family val="2"/>
      <scheme val="minor"/>
    </font>
    <font>
      <b/>
      <sz val="11"/>
      <color rgb="FFFF0000"/>
      <name val="Calibri"/>
      <family val="2"/>
      <scheme val="minor"/>
    </font>
    <font>
      <b/>
      <sz val="16"/>
      <color rgb="FFFF0000"/>
      <name val="Calibri"/>
      <family val="2"/>
      <scheme val="minor"/>
    </font>
    <font>
      <b/>
      <sz val="11"/>
      <color theme="1"/>
      <name val="Calibri"/>
      <family val="2"/>
    </font>
    <font>
      <b/>
      <sz val="16"/>
      <color theme="1"/>
      <name val="Calibri"/>
      <family val="2"/>
    </font>
    <font>
      <b/>
      <sz val="11"/>
      <color theme="1"/>
      <name val="Calibri"/>
      <family val="2"/>
    </font>
    <font>
      <b/>
      <sz val="11"/>
      <name val="Calibri"/>
      <family val="2"/>
      <scheme val="minor"/>
    </font>
    <font>
      <b/>
      <sz val="14"/>
      <name val="Calibri"/>
      <family val="2"/>
      <scheme val="minor"/>
    </font>
    <font>
      <strike/>
      <sz val="11"/>
      <name val="Calibri"/>
      <family val="2"/>
      <scheme val="minor"/>
    </font>
    <font>
      <b/>
      <strike/>
      <sz val="11"/>
      <name val="Calibri"/>
      <family val="2"/>
      <scheme val="minor"/>
    </font>
    <font>
      <u/>
      <sz val="11"/>
      <name val="Calibri"/>
      <family val="2"/>
      <scheme val="minor"/>
    </font>
    <font>
      <sz val="12"/>
      <color theme="1"/>
      <name val="Arial"/>
      <family val="2"/>
    </font>
    <font>
      <sz val="8"/>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BFBFBF"/>
        <bgColor rgb="FFBFBFBF"/>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3">
    <xf numFmtId="0" fontId="0" fillId="0" borderId="0"/>
    <xf numFmtId="0" fontId="2" fillId="0" borderId="0"/>
    <xf numFmtId="37" fontId="2" fillId="0" borderId="0" applyFont="0" applyFill="0" applyBorder="0" applyAlignment="0" applyProtection="0"/>
  </cellStyleXfs>
  <cellXfs count="103">
    <xf numFmtId="0" fontId="0" fillId="0" borderId="0" xfId="0"/>
    <xf numFmtId="0" fontId="0" fillId="0" borderId="0" xfId="0" applyAlignment="1">
      <alignment shrinkToFit="1"/>
    </xf>
    <xf numFmtId="0" fontId="3" fillId="0" borderId="0" xfId="0" applyFont="1"/>
    <xf numFmtId="0" fontId="3" fillId="0" borderId="0" xfId="0" applyFont="1" applyAlignment="1">
      <alignment horizontal="center"/>
    </xf>
    <xf numFmtId="0" fontId="1" fillId="0" borderId="0" xfId="0" applyFont="1"/>
    <xf numFmtId="0" fontId="1" fillId="2" borderId="1" xfId="0" applyFont="1" applyFill="1" applyBorder="1" applyAlignment="1">
      <alignment horizontal="center"/>
    </xf>
    <xf numFmtId="49" fontId="1" fillId="2" borderId="1" xfId="0" applyNumberFormat="1" applyFont="1" applyFill="1" applyBorder="1" applyAlignment="1">
      <alignment horizontal="center" wrapText="1"/>
    </xf>
    <xf numFmtId="49" fontId="0" fillId="0" borderId="0" xfId="0" applyNumberFormat="1" applyAlignment="1">
      <alignment wrapText="1"/>
    </xf>
    <xf numFmtId="0" fontId="0" fillId="0" borderId="0" xfId="0" applyAlignment="1">
      <alignment wrapText="1"/>
    </xf>
    <xf numFmtId="0" fontId="1" fillId="2" borderId="1" xfId="0" applyFont="1" applyFill="1" applyBorder="1" applyAlignment="1">
      <alignment horizontal="center" wrapText="1"/>
    </xf>
    <xf numFmtId="14" fontId="1" fillId="2" borderId="1" xfId="0" applyNumberFormat="1" applyFont="1" applyFill="1" applyBorder="1" applyAlignment="1">
      <alignment horizontal="center"/>
    </xf>
    <xf numFmtId="0" fontId="0" fillId="0" borderId="0" xfId="0" applyAlignment="1">
      <alignment horizontal="center"/>
    </xf>
    <xf numFmtId="0" fontId="5" fillId="0" borderId="0" xfId="0" applyFont="1" applyAlignment="1">
      <alignment wrapText="1"/>
    </xf>
    <xf numFmtId="0" fontId="0" fillId="0" borderId="2" xfId="0" applyBorder="1" applyAlignment="1">
      <alignment horizontal="left" wrapText="1"/>
    </xf>
    <xf numFmtId="0" fontId="1" fillId="0" borderId="0" xfId="0" applyFont="1" applyAlignment="1">
      <alignment wrapText="1"/>
    </xf>
    <xf numFmtId="0" fontId="1" fillId="0" borderId="3" xfId="0" applyFont="1" applyBorder="1" applyAlignment="1">
      <alignment wrapText="1"/>
    </xf>
    <xf numFmtId="0" fontId="5" fillId="0" borderId="0" xfId="0" applyFont="1"/>
    <xf numFmtId="0" fontId="10" fillId="0" borderId="0" xfId="0" applyFont="1" applyAlignment="1">
      <alignment horizontal="center" wrapText="1"/>
    </xf>
    <xf numFmtId="0" fontId="10" fillId="0" borderId="2" xfId="0" applyFont="1" applyBorder="1" applyAlignment="1" applyProtection="1">
      <alignment horizontal="left"/>
      <protection locked="0"/>
    </xf>
    <xf numFmtId="0" fontId="7" fillId="0" borderId="0" xfId="0" applyFont="1" applyAlignment="1">
      <alignment wrapText="1"/>
    </xf>
    <xf numFmtId="49" fontId="7" fillId="0" borderId="0" xfId="0" applyNumberFormat="1" applyFont="1" applyAlignment="1">
      <alignment wrapText="1"/>
    </xf>
    <xf numFmtId="0" fontId="0" fillId="0" borderId="2" xfId="0" applyBorder="1" applyAlignment="1">
      <alignment wrapText="1"/>
    </xf>
    <xf numFmtId="0" fontId="10" fillId="0" borderId="2" xfId="0" applyFont="1" applyBorder="1" applyAlignment="1">
      <alignment horizontal="left" wrapText="1"/>
    </xf>
    <xf numFmtId="0" fontId="0" fillId="0" borderId="2" xfId="0" applyBorder="1" applyAlignment="1">
      <alignment horizontal="center" wrapText="1"/>
    </xf>
    <xf numFmtId="0" fontId="1" fillId="0" borderId="0" xfId="0" applyFont="1" applyAlignment="1">
      <alignment horizontal="center" wrapText="1"/>
    </xf>
    <xf numFmtId="0" fontId="0" fillId="0" borderId="0" xfId="0" applyAlignment="1">
      <alignment horizontal="center" wrapText="1"/>
    </xf>
    <xf numFmtId="14" fontId="0" fillId="0" borderId="0" xfId="0" applyNumberFormat="1" applyAlignment="1">
      <alignment horizontal="center"/>
    </xf>
    <xf numFmtId="0" fontId="1" fillId="0" borderId="2" xfId="0" applyFont="1" applyBorder="1" applyAlignment="1">
      <alignment horizontal="left" wrapText="1"/>
    </xf>
    <xf numFmtId="0" fontId="1" fillId="0" borderId="0" xfId="0" applyFont="1" applyAlignment="1">
      <alignment horizontal="left" wrapText="1"/>
    </xf>
    <xf numFmtId="0" fontId="7" fillId="0" borderId="4"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7" fillId="0" borderId="4" xfId="0" applyFont="1" applyBorder="1" applyAlignment="1" applyProtection="1">
      <alignment wrapText="1"/>
      <protection locked="0"/>
    </xf>
    <xf numFmtId="0" fontId="0" fillId="0" borderId="4" xfId="0" applyBorder="1" applyAlignment="1" applyProtection="1">
      <alignment wrapText="1"/>
      <protection locked="0"/>
    </xf>
    <xf numFmtId="0" fontId="0" fillId="0" borderId="6" xfId="0" applyBorder="1" applyAlignment="1" applyProtection="1">
      <alignment wrapText="1"/>
      <protection locked="0"/>
    </xf>
    <xf numFmtId="0" fontId="0" fillId="0" borderId="6" xfId="0" applyBorder="1" applyAlignment="1" applyProtection="1">
      <alignment horizontal="left"/>
      <protection locked="0"/>
    </xf>
    <xf numFmtId="14" fontId="0" fillId="0" borderId="6" xfId="0" applyNumberFormat="1" applyBorder="1" applyAlignment="1" applyProtection="1">
      <alignment horizontal="center"/>
      <protection locked="0"/>
    </xf>
    <xf numFmtId="49" fontId="0" fillId="0" borderId="5" xfId="0" applyNumberFormat="1" applyBorder="1" applyAlignment="1" applyProtection="1">
      <alignment wrapText="1"/>
      <protection locked="0"/>
    </xf>
    <xf numFmtId="9" fontId="0" fillId="0" borderId="6" xfId="0" applyNumberFormat="1" applyBorder="1" applyAlignment="1" applyProtection="1">
      <alignment horizontal="left"/>
      <protection locked="0"/>
    </xf>
    <xf numFmtId="0" fontId="4" fillId="0" borderId="0" xfId="0" applyFont="1"/>
    <xf numFmtId="49" fontId="0" fillId="0" borderId="6" xfId="0" applyNumberFormat="1" applyBorder="1" applyAlignment="1" applyProtection="1">
      <alignment horizontal="center"/>
      <protection locked="0"/>
    </xf>
    <xf numFmtId="14" fontId="0" fillId="0" borderId="5" xfId="0" applyNumberFormat="1" applyBorder="1" applyProtection="1">
      <protection locked="0"/>
    </xf>
    <xf numFmtId="0" fontId="11" fillId="0" borderId="0" xfId="0" applyFont="1"/>
    <xf numFmtId="0" fontId="0" fillId="0" borderId="0" xfId="0" applyAlignment="1">
      <alignment horizontal="left"/>
    </xf>
    <xf numFmtId="0" fontId="10" fillId="0" borderId="0" xfId="0" applyFont="1" applyAlignment="1">
      <alignment horizontal="center"/>
    </xf>
    <xf numFmtId="0" fontId="0" fillId="0" borderId="0" xfId="0" applyAlignment="1">
      <alignment horizontal="left" wrapText="1"/>
    </xf>
    <xf numFmtId="0" fontId="10" fillId="0" borderId="2" xfId="0" applyFont="1" applyBorder="1" applyAlignment="1">
      <alignment horizontal="center" wrapText="1"/>
    </xf>
    <xf numFmtId="0" fontId="1" fillId="0" borderId="2" xfId="0" applyFont="1" applyBorder="1" applyAlignment="1">
      <alignment horizontal="right" wrapText="1"/>
    </xf>
    <xf numFmtId="0" fontId="11" fillId="0" borderId="0" xfId="0" applyFont="1" applyAlignment="1">
      <alignment horizontal="justify" vertical="top" wrapText="1"/>
    </xf>
    <xf numFmtId="0" fontId="2" fillId="0" borderId="0" xfId="0" applyFont="1"/>
    <xf numFmtId="0" fontId="6" fillId="0" borderId="0" xfId="0" applyFont="1"/>
    <xf numFmtId="0" fontId="17" fillId="0" borderId="8" xfId="0" applyFont="1" applyBorder="1" applyAlignment="1">
      <alignment horizontal="left" wrapText="1"/>
    </xf>
    <xf numFmtId="0" fontId="17" fillId="0" borderId="8" xfId="0" applyFont="1" applyBorder="1" applyAlignment="1">
      <alignment horizontal="right" wrapText="1"/>
    </xf>
    <xf numFmtId="0" fontId="6" fillId="0" borderId="0" xfId="0" applyFont="1" applyAlignment="1">
      <alignment wrapText="1"/>
    </xf>
    <xf numFmtId="49" fontId="6" fillId="0" borderId="0" xfId="0" applyNumberFormat="1" applyFont="1" applyAlignment="1">
      <alignment wrapText="1"/>
    </xf>
    <xf numFmtId="0" fontId="17" fillId="0" borderId="0" xfId="0" applyFont="1" applyAlignment="1">
      <alignment wrapText="1"/>
    </xf>
    <xf numFmtId="0" fontId="19" fillId="0" borderId="8" xfId="0" applyFont="1" applyBorder="1" applyAlignment="1">
      <alignment horizontal="left" wrapText="1"/>
    </xf>
    <xf numFmtId="0" fontId="17" fillId="3" borderId="9" xfId="0" applyFont="1" applyFill="1" applyBorder="1" applyAlignment="1">
      <alignment horizontal="center" wrapText="1"/>
    </xf>
    <xf numFmtId="0" fontId="17" fillId="3" borderId="10" xfId="0" applyFont="1" applyFill="1" applyBorder="1" applyAlignment="1">
      <alignment horizontal="center"/>
    </xf>
    <xf numFmtId="0" fontId="17" fillId="3" borderId="11" xfId="0" applyFont="1" applyFill="1" applyBorder="1" applyAlignment="1">
      <alignment horizontal="center" wrapText="1"/>
    </xf>
    <xf numFmtId="49" fontId="0" fillId="0" borderId="5" xfId="0" applyNumberFormat="1" applyBorder="1" applyAlignment="1" applyProtection="1">
      <alignment horizontal="center"/>
      <protection locked="0"/>
    </xf>
    <xf numFmtId="0" fontId="7" fillId="0" borderId="5" xfId="0" applyFont="1" applyBorder="1" applyAlignment="1" applyProtection="1">
      <alignment horizontal="left" wrapText="1"/>
      <protection locked="0"/>
    </xf>
    <xf numFmtId="49" fontId="7" fillId="0" borderId="6" xfId="0" applyNumberFormat="1" applyFont="1" applyBorder="1" applyAlignment="1" applyProtection="1">
      <alignment horizontal="center" wrapText="1"/>
      <protection locked="0"/>
    </xf>
    <xf numFmtId="0" fontId="20" fillId="0" borderId="0" xfId="0" applyFont="1"/>
    <xf numFmtId="0" fontId="20" fillId="0" borderId="0" xfId="0" applyFont="1" applyAlignment="1">
      <alignment vertical="top"/>
    </xf>
    <xf numFmtId="0" fontId="23" fillId="0" borderId="0" xfId="0" applyFont="1" applyAlignment="1">
      <alignment horizontal="left" vertical="top"/>
    </xf>
    <xf numFmtId="0" fontId="1" fillId="0" borderId="2" xfId="0" applyFont="1" applyBorder="1" applyAlignment="1">
      <alignment horizontal="right"/>
    </xf>
    <xf numFmtId="49" fontId="0" fillId="0" borderId="0" xfId="0" applyNumberFormat="1" applyAlignment="1">
      <alignment horizontal="center" wrapText="1"/>
    </xf>
    <xf numFmtId="0" fontId="0" fillId="0" borderId="3" xfId="0" applyBorder="1" applyAlignment="1">
      <alignment horizontal="left"/>
    </xf>
    <xf numFmtId="0" fontId="0" fillId="0" borderId="0" xfId="0" applyAlignment="1">
      <alignment horizontal="left"/>
    </xf>
    <xf numFmtId="0" fontId="0" fillId="0" borderId="2" xfId="0" applyBorder="1" applyAlignment="1" applyProtection="1">
      <alignment horizontal="left"/>
      <protection locked="0"/>
    </xf>
    <xf numFmtId="0" fontId="1" fillId="0" borderId="2" xfId="0" applyFont="1" applyBorder="1" applyAlignment="1">
      <alignment horizontal="center"/>
    </xf>
    <xf numFmtId="0" fontId="0" fillId="0" borderId="2" xfId="0" applyBorder="1" applyAlignment="1" applyProtection="1">
      <alignment horizontal="center"/>
      <protection locked="0"/>
    </xf>
    <xf numFmtId="0" fontId="1" fillId="0" borderId="0" xfId="0" applyFont="1"/>
    <xf numFmtId="0" fontId="8" fillId="0" borderId="0" xfId="0" applyFont="1" applyAlignment="1">
      <alignment horizontal="center"/>
    </xf>
    <xf numFmtId="0" fontId="5" fillId="0" borderId="2" xfId="0" applyFont="1" applyBorder="1" applyAlignment="1" applyProtection="1">
      <alignment horizontal="left" wrapText="1"/>
      <protection locked="0"/>
    </xf>
    <xf numFmtId="0" fontId="5" fillId="0" borderId="0" xfId="0" applyFont="1" applyAlignment="1" applyProtection="1">
      <alignment horizontal="left" wrapText="1"/>
      <protection locked="0"/>
    </xf>
    <xf numFmtId="0" fontId="9" fillId="0" borderId="2" xfId="0" applyFont="1" applyBorder="1" applyAlignment="1" applyProtection="1">
      <alignment horizontal="center"/>
      <protection locked="0"/>
    </xf>
    <xf numFmtId="0" fontId="10" fillId="0" borderId="0" xfId="0" applyFont="1" applyAlignment="1">
      <alignment horizontal="center"/>
    </xf>
    <xf numFmtId="0" fontId="9" fillId="0" borderId="0" xfId="0" applyFont="1" applyAlignment="1">
      <alignment horizontal="right"/>
    </xf>
    <xf numFmtId="0" fontId="0" fillId="0" borderId="0" xfId="0" applyAlignment="1">
      <alignment horizontal="left" wrapText="1"/>
    </xf>
    <xf numFmtId="0" fontId="0" fillId="0" borderId="6" xfId="0" applyBorder="1" applyAlignment="1" applyProtection="1">
      <alignment horizontal="center"/>
      <protection locked="0"/>
    </xf>
    <xf numFmtId="0" fontId="1" fillId="0" borderId="0" xfId="0" applyFont="1" applyAlignment="1">
      <alignment horizontal="left"/>
    </xf>
    <xf numFmtId="0" fontId="0" fillId="0" borderId="0" xfId="0" applyAlignment="1">
      <alignment horizontal="center"/>
    </xf>
    <xf numFmtId="0" fontId="1" fillId="0" borderId="0" xfId="0" applyFont="1" applyAlignment="1">
      <alignment horizontal="left"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top" wrapText="1"/>
    </xf>
    <xf numFmtId="0" fontId="18" fillId="0" borderId="0" xfId="0" applyFont="1" applyAlignment="1">
      <alignment horizontal="center" wrapText="1"/>
    </xf>
    <xf numFmtId="0" fontId="0" fillId="0" borderId="7" xfId="0" applyBorder="1" applyProtection="1">
      <protection locked="0"/>
    </xf>
    <xf numFmtId="0" fontId="0" fillId="0" borderId="2" xfId="0" applyBorder="1" applyProtection="1">
      <protection locked="0"/>
    </xf>
    <xf numFmtId="0" fontId="0" fillId="0" borderId="0" xfId="0"/>
    <xf numFmtId="0" fontId="0" fillId="0" borderId="4" xfId="0" applyBorder="1" applyProtection="1">
      <protection locked="0"/>
    </xf>
    <xf numFmtId="0" fontId="0" fillId="0" borderId="6" xfId="0" applyBorder="1" applyProtection="1">
      <protection locked="0"/>
    </xf>
    <xf numFmtId="0" fontId="10" fillId="0" borderId="2" xfId="0" applyFont="1" applyBorder="1" applyAlignment="1">
      <alignment horizontal="right" wrapText="1"/>
    </xf>
    <xf numFmtId="0" fontId="1" fillId="2" borderId="4" xfId="0" applyFont="1" applyFill="1" applyBorder="1" applyAlignment="1">
      <alignment horizontal="center"/>
    </xf>
    <xf numFmtId="0" fontId="1" fillId="2" borderId="6" xfId="0" applyFont="1" applyFill="1" applyBorder="1" applyAlignment="1">
      <alignment horizontal="center"/>
    </xf>
    <xf numFmtId="0" fontId="12" fillId="0" borderId="0" xfId="0" applyFont="1" applyAlignment="1">
      <alignment horizontal="justify" vertical="top" wrapText="1"/>
    </xf>
    <xf numFmtId="0" fontId="11" fillId="0" borderId="0" xfId="0" applyFont="1" applyAlignment="1">
      <alignment horizontal="justify" vertical="top" wrapText="1"/>
    </xf>
    <xf numFmtId="0" fontId="21" fillId="0" borderId="0" xfId="0" applyFont="1" applyAlignment="1">
      <alignment horizontal="center"/>
    </xf>
    <xf numFmtId="0" fontId="11" fillId="0" borderId="0" xfId="0" applyFont="1" applyAlignment="1">
      <alignment vertical="top" wrapText="1"/>
    </xf>
    <xf numFmtId="0" fontId="22" fillId="0" borderId="0" xfId="0" applyFont="1" applyAlignment="1">
      <alignment horizontal="justify" vertical="top" wrapText="1"/>
    </xf>
    <xf numFmtId="0" fontId="25" fillId="0" borderId="0" xfId="0" applyFont="1"/>
    <xf numFmtId="0" fontId="26" fillId="0" borderId="0" xfId="0" applyFont="1" applyAlignment="1">
      <alignment vertical="center"/>
    </xf>
  </cellXfs>
  <cellStyles count="3">
    <cellStyle name="Comma 2" xfId="2" xr:uid="{00000000-0005-0000-0000-000000000000}"/>
    <cellStyle name="Normal" xfId="0" builtinId="0"/>
    <cellStyle name="Normal 2" xfId="1" xr:uid="{00000000-0005-0000-0000-000002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5</xdr:col>
      <xdr:colOff>219074</xdr:colOff>
      <xdr:row>1</xdr:row>
      <xdr:rowOff>19050</xdr:rowOff>
    </xdr:from>
    <xdr:to>
      <xdr:col>7</xdr:col>
      <xdr:colOff>342899</xdr:colOff>
      <xdr:row>7</xdr:row>
      <xdr:rowOff>115421</xdr:rowOff>
    </xdr:to>
    <xdr:pic>
      <xdr:nvPicPr>
        <xdr:cNvPr id="3" name="Picture 4" descr="Arizona State Seal">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3505199" y="209550"/>
          <a:ext cx="1152525" cy="1239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9.1328125" defaultRowHeight="14.25" x14ac:dyDescent="0.45"/>
  <cols>
    <col min="1" max="16384" width="9.1328125" style="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M44"/>
  <sheetViews>
    <sheetView showGridLines="0" tabSelected="1" zoomScaleNormal="100" workbookViewId="0">
      <selection activeCell="F11" sqref="F11:L11"/>
    </sheetView>
  </sheetViews>
  <sheetFormatPr defaultRowHeight="14.25" x14ac:dyDescent="0.45"/>
  <cols>
    <col min="1" max="2" width="9.1328125" customWidth="1"/>
    <col min="3" max="3" width="12" customWidth="1"/>
    <col min="4" max="4" width="9.1328125" customWidth="1"/>
    <col min="5" max="5" width="11.1328125" customWidth="1"/>
    <col min="6" max="6" width="11.86328125" customWidth="1"/>
    <col min="7" max="7" width="3.86328125" customWidth="1"/>
    <col min="8" max="8" width="11.796875" customWidth="1"/>
    <col min="9" max="9" width="7.46484375" customWidth="1"/>
    <col min="10" max="10" width="11" customWidth="1"/>
    <col min="11" max="11" width="8.796875" customWidth="1"/>
    <col min="12" max="12" width="13.53125" customWidth="1"/>
    <col min="13" max="13" width="9.1328125" customWidth="1"/>
  </cols>
  <sheetData>
    <row r="9" spans="1:13" ht="25.5" x14ac:dyDescent="0.75">
      <c r="A9" s="73" t="s">
        <v>0</v>
      </c>
      <c r="B9" s="73"/>
      <c r="C9" s="73"/>
      <c r="D9" s="73"/>
      <c r="E9" s="73"/>
      <c r="F9" s="73"/>
      <c r="G9" s="73"/>
      <c r="H9" s="73"/>
      <c r="I9" s="73"/>
      <c r="J9" s="73"/>
      <c r="K9" s="73"/>
      <c r="L9" s="73"/>
      <c r="M9" s="73"/>
    </row>
    <row r="10" spans="1:13" ht="21" x14ac:dyDescent="0.65">
      <c r="A10" s="38"/>
      <c r="F10" s="77" t="s">
        <v>1</v>
      </c>
      <c r="G10" s="77"/>
      <c r="H10" s="18">
        <v>2026</v>
      </c>
      <c r="J10" s="43"/>
    </row>
    <row r="11" spans="1:13" ht="21" x14ac:dyDescent="0.65">
      <c r="A11" s="38"/>
      <c r="B11" s="48"/>
      <c r="C11" s="78" t="s">
        <v>2</v>
      </c>
      <c r="D11" s="78"/>
      <c r="E11" s="78"/>
      <c r="F11" s="76"/>
      <c r="G11" s="76"/>
      <c r="H11" s="76"/>
      <c r="I11" s="76"/>
      <c r="J11" s="76"/>
      <c r="K11" s="76"/>
      <c r="L11" s="76"/>
    </row>
    <row r="13" spans="1:13" ht="15.4" x14ac:dyDescent="0.45">
      <c r="A13" s="2"/>
      <c r="B13" s="2"/>
      <c r="C13" s="2"/>
      <c r="D13" s="2"/>
      <c r="E13" s="2"/>
      <c r="F13" s="3"/>
      <c r="G13" s="2"/>
      <c r="H13" s="2"/>
      <c r="I13" s="2"/>
    </row>
    <row r="15" spans="1:13" x14ac:dyDescent="0.45">
      <c r="B15" s="81" t="s">
        <v>52</v>
      </c>
      <c r="C15" s="81"/>
      <c r="D15" s="81"/>
      <c r="E15" s="81"/>
      <c r="F15" s="81"/>
      <c r="G15" s="81"/>
      <c r="H15" s="81"/>
      <c r="I15" s="81"/>
      <c r="J15" s="81"/>
      <c r="K15" s="71"/>
      <c r="L15" s="71"/>
    </row>
    <row r="16" spans="1:13" x14ac:dyDescent="0.45">
      <c r="B16" s="81" t="s">
        <v>53</v>
      </c>
      <c r="C16" s="81"/>
      <c r="D16" s="81"/>
      <c r="E16" s="81"/>
      <c r="F16" s="81"/>
      <c r="G16" s="81"/>
      <c r="H16" s="81"/>
      <c r="I16" s="81"/>
      <c r="J16" s="81"/>
      <c r="K16" s="80"/>
      <c r="L16" s="80"/>
    </row>
    <row r="17" spans="2:13" x14ac:dyDescent="0.45">
      <c r="B17" s="83" t="s">
        <v>54</v>
      </c>
      <c r="C17" s="83"/>
      <c r="D17" s="83"/>
      <c r="E17" s="83"/>
      <c r="F17" s="83"/>
      <c r="G17" s="83"/>
      <c r="H17" s="83"/>
      <c r="I17" s="83"/>
      <c r="J17" s="83"/>
      <c r="K17" s="80"/>
      <c r="L17" s="80"/>
    </row>
    <row r="18" spans="2:13" x14ac:dyDescent="0.45">
      <c r="B18" s="81" t="s">
        <v>55</v>
      </c>
      <c r="C18" s="81"/>
      <c r="D18" s="81"/>
      <c r="E18" s="81"/>
      <c r="F18" s="81"/>
      <c r="G18" s="81"/>
      <c r="H18" s="81"/>
      <c r="I18" s="81"/>
      <c r="J18" s="81"/>
      <c r="K18" s="80"/>
      <c r="L18" s="80"/>
    </row>
    <row r="19" spans="2:13" x14ac:dyDescent="0.45">
      <c r="B19" s="81" t="s">
        <v>56</v>
      </c>
      <c r="C19" s="81"/>
      <c r="D19" s="81"/>
      <c r="E19" s="81"/>
      <c r="F19" s="81"/>
      <c r="G19" s="81"/>
      <c r="H19" s="81"/>
      <c r="I19" s="81"/>
      <c r="J19" s="81"/>
      <c r="K19" s="80"/>
      <c r="L19" s="80"/>
    </row>
    <row r="20" spans="2:13" x14ac:dyDescent="0.45">
      <c r="B20" s="81" t="s">
        <v>57</v>
      </c>
      <c r="C20" s="81"/>
      <c r="D20" s="81"/>
      <c r="E20" s="81"/>
      <c r="F20" s="81"/>
      <c r="G20" s="81"/>
      <c r="H20" s="81"/>
      <c r="I20" s="81"/>
      <c r="J20" s="81"/>
      <c r="K20" s="80"/>
      <c r="L20" s="80"/>
    </row>
    <row r="21" spans="2:13" x14ac:dyDescent="0.45">
      <c r="B21" s="81" t="s">
        <v>58</v>
      </c>
      <c r="C21" s="81"/>
      <c r="D21" s="81"/>
      <c r="E21" s="81"/>
      <c r="F21" s="81"/>
      <c r="G21" s="81"/>
      <c r="H21" s="81"/>
      <c r="I21" s="81"/>
      <c r="J21" s="81"/>
      <c r="K21" s="80"/>
      <c r="L21" s="80"/>
    </row>
    <row r="24" spans="2:13" ht="15" customHeight="1" x14ac:dyDescent="0.45">
      <c r="B24" s="79" t="s">
        <v>3</v>
      </c>
      <c r="C24" s="79"/>
      <c r="D24" s="79"/>
      <c r="E24" s="79"/>
      <c r="F24" s="79"/>
      <c r="G24" s="79"/>
      <c r="H24" s="79"/>
      <c r="I24" s="79"/>
      <c r="J24" s="79"/>
      <c r="K24" s="79"/>
      <c r="L24" s="79"/>
      <c r="M24" s="44"/>
    </row>
    <row r="25" spans="2:13" x14ac:dyDescent="0.45">
      <c r="B25" s="79"/>
      <c r="C25" s="79"/>
      <c r="D25" s="79"/>
      <c r="E25" s="79"/>
      <c r="F25" s="79"/>
      <c r="G25" s="79"/>
      <c r="H25" s="79"/>
      <c r="I25" s="79"/>
      <c r="J25" s="79"/>
      <c r="K25" s="79"/>
      <c r="L25" s="79"/>
      <c r="M25" s="44"/>
    </row>
    <row r="26" spans="2:13" ht="36" customHeight="1" x14ac:dyDescent="0.45">
      <c r="B26" s="72" t="s">
        <v>4</v>
      </c>
      <c r="C26" s="72"/>
      <c r="D26" s="72"/>
      <c r="E26" s="72"/>
      <c r="F26" s="72"/>
      <c r="K26" s="82"/>
      <c r="L26" s="82"/>
      <c r="M26" s="82"/>
    </row>
    <row r="27" spans="2:13" ht="25.5" customHeight="1" x14ac:dyDescent="0.45">
      <c r="B27" s="74"/>
      <c r="C27" s="74"/>
      <c r="D27" s="74"/>
      <c r="E27" s="74"/>
      <c r="F27" s="74"/>
      <c r="G27" s="74"/>
      <c r="H27" s="74"/>
      <c r="I27" s="75"/>
      <c r="K27" s="71"/>
      <c r="L27" s="71"/>
      <c r="M27" s="42"/>
    </row>
    <row r="28" spans="2:13" ht="12.75" customHeight="1" x14ac:dyDescent="0.45">
      <c r="B28" t="s">
        <v>5</v>
      </c>
      <c r="C28" s="12"/>
      <c r="D28" s="12"/>
      <c r="E28" s="12"/>
      <c r="F28" s="12"/>
      <c r="G28" s="12"/>
      <c r="H28" s="12"/>
      <c r="I28" s="12"/>
      <c r="K28" s="67" t="s">
        <v>6</v>
      </c>
      <c r="L28" s="67"/>
      <c r="M28" s="68"/>
    </row>
    <row r="29" spans="2:13" ht="12.75" customHeight="1" x14ac:dyDescent="0.45">
      <c r="B29" s="16"/>
      <c r="C29" s="12"/>
      <c r="D29" s="12"/>
      <c r="E29" s="12"/>
      <c r="F29" s="12"/>
      <c r="G29" s="12"/>
      <c r="H29" s="12"/>
      <c r="I29" s="12"/>
      <c r="K29" s="42"/>
      <c r="L29" s="11"/>
      <c r="M29" s="11"/>
    </row>
    <row r="30" spans="2:13" x14ac:dyDescent="0.45">
      <c r="B30" s="72" t="s">
        <v>7</v>
      </c>
      <c r="C30" s="72"/>
      <c r="D30" s="72"/>
      <c r="E30" s="72"/>
      <c r="F30" s="72"/>
      <c r="I30" s="12"/>
    </row>
    <row r="31" spans="2:13" ht="22.25" customHeight="1" x14ac:dyDescent="0.45">
      <c r="B31" s="74"/>
      <c r="C31" s="74"/>
      <c r="D31" s="74"/>
      <c r="E31" s="74"/>
      <c r="F31" s="74"/>
      <c r="G31" s="74"/>
      <c r="H31" s="74"/>
      <c r="I31" s="75"/>
      <c r="K31" s="71"/>
      <c r="L31" s="71"/>
    </row>
    <row r="32" spans="2:13" ht="12" customHeight="1" x14ac:dyDescent="0.45">
      <c r="B32" t="s">
        <v>5</v>
      </c>
      <c r="C32" s="12"/>
      <c r="D32" s="12"/>
      <c r="E32" s="12"/>
      <c r="F32" s="12"/>
      <c r="G32" s="12"/>
      <c r="H32" s="12"/>
      <c r="I32" s="12"/>
      <c r="K32" s="68" t="s">
        <v>8</v>
      </c>
      <c r="L32" s="68"/>
      <c r="M32" s="68"/>
    </row>
    <row r="33" spans="2:13" ht="13.5" customHeight="1" x14ac:dyDescent="0.45">
      <c r="I33" s="12"/>
      <c r="K33" s="42"/>
      <c r="L33" s="11"/>
      <c r="M33" s="11"/>
    </row>
    <row r="34" spans="2:13" x14ac:dyDescent="0.45">
      <c r="B34" s="81" t="s">
        <v>9</v>
      </c>
      <c r="C34" s="81"/>
      <c r="D34" s="81"/>
      <c r="E34" s="81"/>
      <c r="F34" s="81"/>
      <c r="G34" s="81"/>
      <c r="H34" s="81"/>
      <c r="I34" s="12"/>
    </row>
    <row r="35" spans="2:13" ht="23.25" customHeight="1" x14ac:dyDescent="0.45">
      <c r="B35" s="74"/>
      <c r="C35" s="74"/>
      <c r="D35" s="74"/>
      <c r="E35" s="74"/>
      <c r="F35" s="74"/>
      <c r="G35" s="74"/>
      <c r="H35" s="74"/>
      <c r="I35" s="75"/>
      <c r="K35" s="71"/>
      <c r="L35" s="71"/>
      <c r="M35" s="42"/>
    </row>
    <row r="36" spans="2:13" ht="12" customHeight="1" x14ac:dyDescent="0.45">
      <c r="B36" t="s">
        <v>5</v>
      </c>
      <c r="C36" s="12"/>
      <c r="D36" s="12"/>
      <c r="E36" s="12"/>
      <c r="F36" s="12"/>
      <c r="G36" s="12"/>
      <c r="H36" s="12"/>
      <c r="I36" s="12"/>
      <c r="K36" s="67" t="s">
        <v>10</v>
      </c>
      <c r="L36" s="67"/>
      <c r="M36" s="68"/>
    </row>
    <row r="39" spans="2:13" x14ac:dyDescent="0.45">
      <c r="B39" s="72" t="s">
        <v>11</v>
      </c>
      <c r="C39" s="72"/>
      <c r="D39" s="70" t="str">
        <f>IF(ISBLANK(F11),"",F11)</f>
        <v/>
      </c>
      <c r="E39" s="70"/>
      <c r="F39" s="70"/>
      <c r="G39" s="4" t="s">
        <v>12</v>
      </c>
      <c r="H39" s="4"/>
      <c r="I39" s="4"/>
      <c r="J39" s="4"/>
    </row>
    <row r="40" spans="2:13" ht="26" customHeight="1" x14ac:dyDescent="0.45">
      <c r="B40" s="69"/>
      <c r="C40" s="69"/>
      <c r="D40" s="69"/>
      <c r="E40" s="69"/>
      <c r="G40" s="69"/>
      <c r="H40" s="69"/>
      <c r="I40" s="69"/>
    </row>
    <row r="41" spans="2:13" x14ac:dyDescent="0.45">
      <c r="B41" s="67" t="s">
        <v>13</v>
      </c>
      <c r="C41" s="67"/>
      <c r="D41" s="67"/>
      <c r="E41" s="67"/>
      <c r="G41" s="67" t="s">
        <v>14</v>
      </c>
      <c r="H41" s="67"/>
      <c r="I41" s="67"/>
    </row>
    <row r="42" spans="2:13" ht="5.25" customHeight="1" x14ac:dyDescent="0.45"/>
    <row r="43" spans="2:13" x14ac:dyDescent="0.45">
      <c r="B43" s="69"/>
      <c r="C43" s="69"/>
      <c r="D43" s="69"/>
      <c r="E43" s="69"/>
      <c r="G43" s="69"/>
      <c r="H43" s="69"/>
      <c r="I43" s="69"/>
      <c r="K43" s="71"/>
      <c r="L43" s="71"/>
      <c r="M43" s="42"/>
    </row>
    <row r="44" spans="2:13" x14ac:dyDescent="0.45">
      <c r="B44" s="67" t="s">
        <v>15</v>
      </c>
      <c r="C44" s="67"/>
      <c r="D44" s="67"/>
      <c r="E44" s="67"/>
      <c r="G44" s="68" t="s">
        <v>16</v>
      </c>
      <c r="H44" s="68"/>
      <c r="I44" s="68"/>
      <c r="K44" s="68" t="s">
        <v>17</v>
      </c>
      <c r="L44" s="68"/>
      <c r="M44" s="68"/>
    </row>
  </sheetData>
  <sheetProtection sheet="1" formatCells="0" formatColumns="0" formatRows="0"/>
  <mergeCells count="44">
    <mergeCell ref="B17:J17"/>
    <mergeCell ref="B15:J15"/>
    <mergeCell ref="B16:J16"/>
    <mergeCell ref="B18:J18"/>
    <mergeCell ref="B19:J19"/>
    <mergeCell ref="B31:I31"/>
    <mergeCell ref="B35:I35"/>
    <mergeCell ref="K26:M26"/>
    <mergeCell ref="K28:M28"/>
    <mergeCell ref="K32:M32"/>
    <mergeCell ref="K31:L31"/>
    <mergeCell ref="K35:L35"/>
    <mergeCell ref="B26:F26"/>
    <mergeCell ref="B30:F30"/>
    <mergeCell ref="B34:H34"/>
    <mergeCell ref="A9:M9"/>
    <mergeCell ref="B27:I27"/>
    <mergeCell ref="F11:L11"/>
    <mergeCell ref="F10:G10"/>
    <mergeCell ref="K27:L27"/>
    <mergeCell ref="C11:E11"/>
    <mergeCell ref="B24:L25"/>
    <mergeCell ref="K15:L15"/>
    <mergeCell ref="K16:L16"/>
    <mergeCell ref="K17:L17"/>
    <mergeCell ref="K18:L18"/>
    <mergeCell ref="K20:L20"/>
    <mergeCell ref="K21:L21"/>
    <mergeCell ref="K19:L19"/>
    <mergeCell ref="B20:J20"/>
    <mergeCell ref="B21:J21"/>
    <mergeCell ref="K36:M36"/>
    <mergeCell ref="K44:M44"/>
    <mergeCell ref="B41:E41"/>
    <mergeCell ref="B44:E44"/>
    <mergeCell ref="B40:E40"/>
    <mergeCell ref="B43:E43"/>
    <mergeCell ref="G41:I41"/>
    <mergeCell ref="G44:I44"/>
    <mergeCell ref="G40:I40"/>
    <mergeCell ref="G43:I43"/>
    <mergeCell ref="D39:F39"/>
    <mergeCell ref="K43:L43"/>
    <mergeCell ref="B39:C39"/>
  </mergeCells>
  <dataValidations count="1">
    <dataValidation type="list" allowBlank="1" showInputMessage="1" showErrorMessage="1" sqref="H10" xr:uid="{00000000-0002-0000-0100-000000000000}">
      <formula1>"2025, 2026, 2027, 2028, 2029"</formula1>
    </dataValidation>
  </dataValidations>
  <printOptions horizontalCentered="1" verticalCentered="1"/>
  <pageMargins left="0.45" right="0.45" top="0.5" bottom="0.5" header="0.3" footer="0.3"/>
  <pageSetup scale="78" orientation="landscape" r:id="rId1"/>
  <headerFooter>
    <oddFooter>&amp;L&amp;K000000Arizona Auditor General's Office&amp;C&amp;K000000revised 9/25&amp;R&amp;A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25"/>
  <sheetViews>
    <sheetView showGridLines="0" zoomScaleNormal="100" workbookViewId="0">
      <selection activeCell="A6" sqref="A6"/>
    </sheetView>
  </sheetViews>
  <sheetFormatPr defaultColWidth="9.1328125" defaultRowHeight="14.25" x14ac:dyDescent="0.45"/>
  <cols>
    <col min="1" max="1" width="45.53125" style="8" customWidth="1"/>
    <col min="2" max="2" width="12.53125" style="25" customWidth="1"/>
    <col min="3" max="3" width="45.53125" style="8" customWidth="1"/>
    <col min="4" max="4" width="12.46484375" style="66" customWidth="1"/>
    <col min="5" max="5" width="14" style="7" customWidth="1"/>
    <col min="6" max="6" width="50.33203125" style="7" customWidth="1"/>
    <col min="7" max="7" width="25" style="8" customWidth="1"/>
    <col min="8" max="16384" width="9.1328125" style="8"/>
  </cols>
  <sheetData>
    <row r="1" spans="1:7" ht="14.25" customHeight="1" x14ac:dyDescent="0.45">
      <c r="A1" s="27" t="str">
        <f>IF(ISBLANK(Cover!F11),"",Cover!F11)</f>
        <v/>
      </c>
      <c r="B1" s="23"/>
      <c r="C1" s="46" t="s">
        <v>18</v>
      </c>
      <c r="D1" s="27">
        <f>Cover!H10</f>
        <v>2026</v>
      </c>
      <c r="E1" s="27"/>
      <c r="F1" s="27"/>
      <c r="G1" s="27"/>
    </row>
    <row r="2" spans="1:7" ht="18" customHeight="1" x14ac:dyDescent="0.45">
      <c r="A2" s="8" t="s">
        <v>19</v>
      </c>
      <c r="D2" s="24"/>
      <c r="G2" s="14"/>
    </row>
    <row r="3" spans="1:7" ht="52.5" customHeight="1" x14ac:dyDescent="0.45">
      <c r="A3" s="84" t="s">
        <v>60</v>
      </c>
      <c r="B3" s="84"/>
      <c r="C3" s="84"/>
      <c r="D3" s="84"/>
      <c r="E3" s="84"/>
      <c r="F3" s="84"/>
      <c r="G3" s="84"/>
    </row>
    <row r="4" spans="1:7" ht="7.15" customHeight="1" x14ac:dyDescent="0.45">
      <c r="A4" s="85"/>
      <c r="B4" s="85"/>
      <c r="C4" s="85"/>
      <c r="D4" s="85"/>
      <c r="E4" s="85"/>
      <c r="F4" s="85"/>
      <c r="G4" s="85"/>
    </row>
    <row r="5" spans="1:7" ht="53.65" customHeight="1" x14ac:dyDescent="0.45">
      <c r="A5" s="9" t="s">
        <v>20</v>
      </c>
      <c r="B5" s="9" t="s">
        <v>21</v>
      </c>
      <c r="C5" s="9" t="s">
        <v>22</v>
      </c>
      <c r="D5" s="9" t="s">
        <v>23</v>
      </c>
      <c r="E5" s="9" t="s">
        <v>24</v>
      </c>
      <c r="F5" s="9" t="s">
        <v>25</v>
      </c>
      <c r="G5" s="9" t="s">
        <v>26</v>
      </c>
    </row>
    <row r="6" spans="1:7" ht="15" customHeight="1" x14ac:dyDescent="0.45">
      <c r="A6" s="29"/>
      <c r="B6" s="61"/>
      <c r="C6" s="30"/>
      <c r="D6" s="61"/>
      <c r="E6" s="30">
        <f>_xlfn.XLOOKUP(D6,'Academic Performance'!$D:$D,'Academic Performance'!$E:$E)</f>
        <v>0</v>
      </c>
      <c r="F6" s="30" t="str">
        <f>IF(B6="","N/A",_xlfn.XLOOKUP(B6,'Operational Performance'!$B:$B,'Operational Performance'!$C:$C))</f>
        <v>N/A</v>
      </c>
      <c r="G6" s="60" t="str">
        <f>IF(B6="","N/A",_xlfn.XLOOKUP(B6,'Financial Performance '!$B:$B,'Financial Performance '!$C:$C))</f>
        <v>N/A</v>
      </c>
    </row>
    <row r="7" spans="1:7" x14ac:dyDescent="0.45">
      <c r="A7" s="29"/>
      <c r="B7" s="61"/>
      <c r="C7" s="30"/>
      <c r="D7" s="61"/>
      <c r="E7" s="30">
        <f>_xlfn.XLOOKUP(D7,'Academic Performance'!$D:$D,'Academic Performance'!$E:$E)</f>
        <v>0</v>
      </c>
      <c r="F7" s="30" t="str">
        <f>IF(B7="","N/A",_xlfn.XLOOKUP(B7,'Operational Performance'!$B:$B,'Operational Performance'!$C:$C))</f>
        <v>N/A</v>
      </c>
      <c r="G7" s="60" t="str">
        <f>IF(B7="","N/A",_xlfn.XLOOKUP(B7,'Financial Performance '!$B:$B,'Financial Performance '!$C:$C))</f>
        <v>N/A</v>
      </c>
    </row>
    <row r="8" spans="1:7" x14ac:dyDescent="0.45">
      <c r="A8" s="29"/>
      <c r="B8" s="61"/>
      <c r="C8" s="30"/>
      <c r="D8" s="61"/>
      <c r="E8" s="30">
        <f>_xlfn.XLOOKUP(D8,'Academic Performance'!$D:$D,'Academic Performance'!$E:$E)</f>
        <v>0</v>
      </c>
      <c r="F8" s="30" t="str">
        <f>IF(B8="","N/A",_xlfn.XLOOKUP(B8,'Operational Performance'!$B:$B,'Operational Performance'!$C:$C))</f>
        <v>N/A</v>
      </c>
      <c r="G8" s="60" t="str">
        <f>IF(B8="","N/A",_xlfn.XLOOKUP(B8,'Financial Performance '!$B:$B,'Financial Performance '!$C:$C))</f>
        <v>N/A</v>
      </c>
    </row>
    <row r="9" spans="1:7" x14ac:dyDescent="0.45">
      <c r="A9" s="29"/>
      <c r="B9" s="61"/>
      <c r="C9" s="30"/>
      <c r="D9" s="61"/>
      <c r="E9" s="30">
        <f>_xlfn.XLOOKUP(D9,'Academic Performance'!$D:$D,'Academic Performance'!$E:$E)</f>
        <v>0</v>
      </c>
      <c r="F9" s="30" t="str">
        <f>IF(B9="","N/A",_xlfn.XLOOKUP(B9,'Operational Performance'!$B:$B,'Operational Performance'!$C:$C))</f>
        <v>N/A</v>
      </c>
      <c r="G9" s="60" t="str">
        <f>IF(B9="","N/A",_xlfn.XLOOKUP(B9,'Financial Performance '!$B:$B,'Financial Performance '!$C:$C))</f>
        <v>N/A</v>
      </c>
    </row>
    <row r="10" spans="1:7" x14ac:dyDescent="0.45">
      <c r="A10" s="29"/>
      <c r="B10" s="61"/>
      <c r="C10" s="30"/>
      <c r="D10" s="61"/>
      <c r="E10" s="30">
        <f>_xlfn.XLOOKUP(D10,'Academic Performance'!$D:$D,'Academic Performance'!$E:$E)</f>
        <v>0</v>
      </c>
      <c r="F10" s="30" t="str">
        <f>IF(B10="","N/A",_xlfn.XLOOKUP(B10,'Operational Performance'!$B:$B,'Operational Performance'!$C:$C))</f>
        <v>N/A</v>
      </c>
      <c r="G10" s="60" t="str">
        <f>IF(B10="","N/A",_xlfn.XLOOKUP(B10,'Financial Performance '!$B:$B,'Financial Performance '!$C:$C))</f>
        <v>N/A</v>
      </c>
    </row>
    <row r="11" spans="1:7" x14ac:dyDescent="0.45">
      <c r="A11" s="29"/>
      <c r="B11" s="61"/>
      <c r="C11" s="30"/>
      <c r="D11" s="61"/>
      <c r="E11" s="30">
        <f>_xlfn.XLOOKUP(D11,'Academic Performance'!$D:$D,'Academic Performance'!$E:$E)</f>
        <v>0</v>
      </c>
      <c r="F11" s="30" t="str">
        <f>IF(B11="","N/A",_xlfn.XLOOKUP(B11,'Operational Performance'!$B:$B,'Operational Performance'!$C:$C))</f>
        <v>N/A</v>
      </c>
      <c r="G11" s="60" t="str">
        <f>IF(B11="","N/A",_xlfn.XLOOKUP(B11,'Financial Performance '!$B:$B,'Financial Performance '!$C:$C))</f>
        <v>N/A</v>
      </c>
    </row>
    <row r="12" spans="1:7" x14ac:dyDescent="0.45">
      <c r="A12" s="29"/>
      <c r="B12" s="61"/>
      <c r="C12" s="30"/>
      <c r="D12" s="61"/>
      <c r="E12" s="30">
        <f>_xlfn.XLOOKUP(D12,'Academic Performance'!$D:$D,'Academic Performance'!$E:$E)</f>
        <v>0</v>
      </c>
      <c r="F12" s="30" t="str">
        <f>IF(B12="","N/A",_xlfn.XLOOKUP(B12,'Operational Performance'!$B:$B,'Operational Performance'!$C:$C))</f>
        <v>N/A</v>
      </c>
      <c r="G12" s="60" t="str">
        <f>IF(B12="","N/A",_xlfn.XLOOKUP(B12,'Financial Performance '!$B:$B,'Financial Performance '!$C:$C))</f>
        <v>N/A</v>
      </c>
    </row>
    <row r="13" spans="1:7" x14ac:dyDescent="0.45">
      <c r="A13" s="29"/>
      <c r="B13" s="61"/>
      <c r="C13" s="30"/>
      <c r="D13" s="61"/>
      <c r="E13" s="30">
        <f>_xlfn.XLOOKUP(D13,'Academic Performance'!$D:$D,'Academic Performance'!$E:$E)</f>
        <v>0</v>
      </c>
      <c r="F13" s="30" t="str">
        <f>IF(B13="","N/A",_xlfn.XLOOKUP(B13,'Operational Performance'!$B:$B,'Operational Performance'!$C:$C))</f>
        <v>N/A</v>
      </c>
      <c r="G13" s="60" t="str">
        <f>IF(B13="","N/A",_xlfn.XLOOKUP(B13,'Financial Performance '!$B:$B,'Financial Performance '!$C:$C))</f>
        <v>N/A</v>
      </c>
    </row>
    <row r="14" spans="1:7" x14ac:dyDescent="0.45">
      <c r="A14" s="29"/>
      <c r="B14" s="61"/>
      <c r="C14" s="30"/>
      <c r="D14" s="61"/>
      <c r="E14" s="30">
        <f>_xlfn.XLOOKUP(D14,'Academic Performance'!$D:$D,'Academic Performance'!$E:$E)</f>
        <v>0</v>
      </c>
      <c r="F14" s="30" t="str">
        <f>IF(B14="","N/A",_xlfn.XLOOKUP(B14,'Operational Performance'!$B:$B,'Operational Performance'!$C:$C))</f>
        <v>N/A</v>
      </c>
      <c r="G14" s="60" t="str">
        <f>IF(B14="","N/A",_xlfn.XLOOKUP(B14,'Financial Performance '!$B:$B,'Financial Performance '!$C:$C))</f>
        <v>N/A</v>
      </c>
    </row>
    <row r="15" spans="1:7" x14ac:dyDescent="0.45">
      <c r="A15" s="29"/>
      <c r="B15" s="61"/>
      <c r="C15" s="30"/>
      <c r="D15" s="61"/>
      <c r="E15" s="30">
        <f>_xlfn.XLOOKUP(D15,'Academic Performance'!$D:$D,'Academic Performance'!$E:$E)</f>
        <v>0</v>
      </c>
      <c r="F15" s="30" t="str">
        <f>IF(B15="","N/A",_xlfn.XLOOKUP(B15,'Operational Performance'!$B:$B,'Operational Performance'!$C:$C))</f>
        <v>N/A</v>
      </c>
      <c r="G15" s="60" t="str">
        <f>IF(B15="","N/A",_xlfn.XLOOKUP(B15,'Financial Performance '!$B:$B,'Financial Performance '!$C:$C))</f>
        <v>N/A</v>
      </c>
    </row>
    <row r="16" spans="1:7" x14ac:dyDescent="0.45">
      <c r="A16" s="29"/>
      <c r="B16" s="61"/>
      <c r="C16" s="30"/>
      <c r="D16" s="61"/>
      <c r="E16" s="30">
        <f>_xlfn.XLOOKUP(D16,'Academic Performance'!$D:$D,'Academic Performance'!$E:$E)</f>
        <v>0</v>
      </c>
      <c r="F16" s="30" t="str">
        <f>IF(B16="","N/A",_xlfn.XLOOKUP(B16,'Operational Performance'!$B:$B,'Operational Performance'!$C:$C))</f>
        <v>N/A</v>
      </c>
      <c r="G16" s="60" t="str">
        <f>IF(B16="","N/A",_xlfn.XLOOKUP(B16,'Financial Performance '!$B:$B,'Financial Performance '!$C:$C))</f>
        <v>N/A</v>
      </c>
    </row>
    <row r="17" spans="1:10" x14ac:dyDescent="0.45">
      <c r="A17" s="29"/>
      <c r="B17" s="61"/>
      <c r="C17" s="30"/>
      <c r="D17" s="61"/>
      <c r="E17" s="30">
        <f>_xlfn.XLOOKUP(D17,'Academic Performance'!$D:$D,'Academic Performance'!$E:$E)</f>
        <v>0</v>
      </c>
      <c r="F17" s="30" t="str">
        <f>IF(B17="","N/A",_xlfn.XLOOKUP(B17,'Operational Performance'!$B:$B,'Operational Performance'!$C:$C))</f>
        <v>N/A</v>
      </c>
      <c r="G17" s="60" t="str">
        <f>IF(B17="","N/A",_xlfn.XLOOKUP(B17,'Financial Performance '!$B:$B,'Financial Performance '!$C:$C))</f>
        <v>N/A</v>
      </c>
    </row>
    <row r="18" spans="1:10" x14ac:dyDescent="0.45">
      <c r="A18" s="29"/>
      <c r="B18" s="61"/>
      <c r="C18" s="30"/>
      <c r="D18" s="61"/>
      <c r="E18" s="30">
        <f>_xlfn.XLOOKUP(D18,'Academic Performance'!$D:$D,'Academic Performance'!$E:$E)</f>
        <v>0</v>
      </c>
      <c r="F18" s="30" t="str">
        <f>IF(B18="","N/A",_xlfn.XLOOKUP(B18,'Operational Performance'!$B:$B,'Operational Performance'!$C:$C))</f>
        <v>N/A</v>
      </c>
      <c r="G18" s="60" t="str">
        <f>IF(B18="","N/A",_xlfn.XLOOKUP(B18,'Financial Performance '!$B:$B,'Financial Performance '!$C:$C))</f>
        <v>N/A</v>
      </c>
    </row>
    <row r="19" spans="1:10" x14ac:dyDescent="0.45">
      <c r="A19" s="29"/>
      <c r="B19" s="61"/>
      <c r="C19" s="30"/>
      <c r="D19" s="61"/>
      <c r="E19" s="30">
        <f>_xlfn.XLOOKUP(D19,'Academic Performance'!$D:$D,'Academic Performance'!$E:$E)</f>
        <v>0</v>
      </c>
      <c r="F19" s="30" t="str">
        <f>IF(B19="","N/A",_xlfn.XLOOKUP(B19,'Operational Performance'!$B:$B,'Operational Performance'!$C:$C))</f>
        <v>N/A</v>
      </c>
      <c r="G19" s="60" t="str">
        <f>IF(B19="","N/A",_xlfn.XLOOKUP(B19,'Financial Performance '!$B:$B,'Financial Performance '!$C:$C))</f>
        <v>N/A</v>
      </c>
    </row>
    <row r="20" spans="1:10" x14ac:dyDescent="0.45">
      <c r="A20" s="29"/>
      <c r="B20" s="61"/>
      <c r="C20" s="30"/>
      <c r="D20" s="61"/>
      <c r="E20" s="30">
        <f>_xlfn.XLOOKUP(D20,'Academic Performance'!$D:$D,'Academic Performance'!$E:$E)</f>
        <v>0</v>
      </c>
      <c r="F20" s="30" t="str">
        <f>IF(B20="","N/A",_xlfn.XLOOKUP(B20,'Operational Performance'!$B:$B,'Operational Performance'!$C:$C))</f>
        <v>N/A</v>
      </c>
      <c r="G20" s="60" t="str">
        <f>IF(B20="","N/A",_xlfn.XLOOKUP(B20,'Financial Performance '!$B:$B,'Financial Performance '!$C:$C))</f>
        <v>N/A</v>
      </c>
    </row>
    <row r="21" spans="1:10" x14ac:dyDescent="0.45">
      <c r="A21" s="29"/>
      <c r="B21" s="61"/>
      <c r="C21" s="30"/>
      <c r="D21" s="61"/>
      <c r="E21" s="30">
        <f>_xlfn.XLOOKUP(D21,'Academic Performance'!$D:$D,'Academic Performance'!$E:$E)</f>
        <v>0</v>
      </c>
      <c r="F21" s="30" t="str">
        <f>IF(B21="","N/A",_xlfn.XLOOKUP(B21,'Operational Performance'!$B:$B,'Operational Performance'!$C:$C))</f>
        <v>N/A</v>
      </c>
      <c r="G21" s="60" t="str">
        <f>IF(B21="","N/A",_xlfn.XLOOKUP(B21,'Financial Performance '!$B:$B,'Financial Performance '!$C:$C))</f>
        <v>N/A</v>
      </c>
    </row>
    <row r="22" spans="1:10" x14ac:dyDescent="0.45">
      <c r="A22" s="29"/>
      <c r="B22" s="61"/>
      <c r="C22" s="30"/>
      <c r="D22" s="61"/>
      <c r="E22" s="30">
        <f>_xlfn.XLOOKUP(D22,'Academic Performance'!$D:$D,'Academic Performance'!$E:$E)</f>
        <v>0</v>
      </c>
      <c r="F22" s="30" t="str">
        <f>IF(B22="","N/A",_xlfn.XLOOKUP(B22,'Operational Performance'!$B:$B,'Operational Performance'!$C:$C))</f>
        <v>N/A</v>
      </c>
      <c r="G22" s="60" t="str">
        <f>IF(B22="","N/A",_xlfn.XLOOKUP(B22,'Financial Performance '!$B:$B,'Financial Performance '!$C:$C))</f>
        <v>N/A</v>
      </c>
    </row>
    <row r="23" spans="1:10" x14ac:dyDescent="0.45">
      <c r="A23" s="29"/>
      <c r="B23" s="61"/>
      <c r="C23" s="30"/>
      <c r="D23" s="61"/>
      <c r="E23" s="30">
        <f>_xlfn.XLOOKUP(D23,'Academic Performance'!$D:$D,'Academic Performance'!$E:$E)</f>
        <v>0</v>
      </c>
      <c r="F23" s="30" t="str">
        <f>IF(B23="","N/A",_xlfn.XLOOKUP(B23,'Operational Performance'!$B:$B,'Operational Performance'!$C:$C))</f>
        <v>N/A</v>
      </c>
      <c r="G23" s="60" t="str">
        <f>IF(B23="","N/A",_xlfn.XLOOKUP(B23,'Financial Performance '!$B:$B,'Financial Performance '!$C:$C))</f>
        <v>N/A</v>
      </c>
      <c r="H23" s="19"/>
      <c r="I23" s="20"/>
      <c r="J23" s="19"/>
    </row>
    <row r="24" spans="1:10" x14ac:dyDescent="0.45">
      <c r="A24" s="29"/>
      <c r="B24" s="61"/>
      <c r="C24" s="30"/>
      <c r="D24" s="61"/>
      <c r="E24" s="30">
        <f>_xlfn.XLOOKUP(D24,'Academic Performance'!$D:$D,'Academic Performance'!$E:$E)</f>
        <v>0</v>
      </c>
      <c r="F24" s="30" t="str">
        <f>IF(B24="","N/A",_xlfn.XLOOKUP(B24,'Operational Performance'!$B:$B,'Operational Performance'!$C:$C))</f>
        <v>N/A</v>
      </c>
      <c r="G24" s="60" t="str">
        <f>IF(B24="","N/A",_xlfn.XLOOKUP(B24,'Financial Performance '!$B:$B,'Financial Performance '!$C:$C))</f>
        <v>N/A</v>
      </c>
    </row>
    <row r="25" spans="1:10" x14ac:dyDescent="0.45">
      <c r="A25" s="29"/>
      <c r="B25" s="61"/>
      <c r="C25" s="30"/>
      <c r="D25" s="61"/>
      <c r="E25" s="30">
        <f>_xlfn.XLOOKUP(D25,'Academic Performance'!$D:$D,'Academic Performance'!$E:$E)</f>
        <v>0</v>
      </c>
      <c r="F25" s="30" t="str">
        <f>IF(B25="","N/A",_xlfn.XLOOKUP(B25,'Operational Performance'!$B:$B,'Operational Performance'!$C:$C))</f>
        <v>N/A</v>
      </c>
      <c r="G25" s="60" t="str">
        <f>IF(B25="","N/A",_xlfn.XLOOKUP(B25,'Financial Performance '!$B:$B,'Financial Performance '!$C:$C))</f>
        <v>N/A</v>
      </c>
      <c r="H25" s="19"/>
      <c r="I25" s="20"/>
      <c r="J25" s="19"/>
    </row>
    <row r="26" spans="1:10" x14ac:dyDescent="0.45">
      <c r="A26" s="29"/>
      <c r="B26" s="61"/>
      <c r="C26" s="30"/>
      <c r="D26" s="61"/>
      <c r="E26" s="30">
        <f>_xlfn.XLOOKUP(D26,'Academic Performance'!$D:$D,'Academic Performance'!$E:$E)</f>
        <v>0</v>
      </c>
      <c r="F26" s="30" t="str">
        <f>IF(B26="","N/A",_xlfn.XLOOKUP(B26,'Operational Performance'!$B:$B,'Operational Performance'!$C:$C))</f>
        <v>N/A</v>
      </c>
      <c r="G26" s="60" t="str">
        <f>IF(B26="","N/A",_xlfn.XLOOKUP(B26,'Financial Performance '!$B:$B,'Financial Performance '!$C:$C))</f>
        <v>N/A</v>
      </c>
    </row>
    <row r="27" spans="1:10" x14ac:dyDescent="0.45">
      <c r="A27" s="29"/>
      <c r="B27" s="61"/>
      <c r="C27" s="30"/>
      <c r="D27" s="61"/>
      <c r="E27" s="30">
        <f>_xlfn.XLOOKUP(D27,'Academic Performance'!$D:$D,'Academic Performance'!$E:$E)</f>
        <v>0</v>
      </c>
      <c r="F27" s="30" t="str">
        <f>IF(B27="","N/A",_xlfn.XLOOKUP(B27,'Operational Performance'!$B:$B,'Operational Performance'!$C:$C))</f>
        <v>N/A</v>
      </c>
      <c r="G27" s="60" t="str">
        <f>IF(B27="","N/A",_xlfn.XLOOKUP(B27,'Financial Performance '!$B:$B,'Financial Performance '!$C:$C))</f>
        <v>N/A</v>
      </c>
      <c r="H27" s="19"/>
      <c r="I27" s="20"/>
      <c r="J27" s="19"/>
    </row>
    <row r="28" spans="1:10" x14ac:dyDescent="0.45">
      <c r="A28" s="29"/>
      <c r="B28" s="61"/>
      <c r="C28" s="30"/>
      <c r="D28" s="61"/>
      <c r="E28" s="30">
        <f>_xlfn.XLOOKUP(D28,'Academic Performance'!$D:$D,'Academic Performance'!$E:$E)</f>
        <v>0</v>
      </c>
      <c r="F28" s="30" t="str">
        <f>IF(B28="","N/A",_xlfn.XLOOKUP(B28,'Operational Performance'!$B:$B,'Operational Performance'!$C:$C))</f>
        <v>N/A</v>
      </c>
      <c r="G28" s="60" t="str">
        <f>IF(B28="","N/A",_xlfn.XLOOKUP(B28,'Financial Performance '!$B:$B,'Financial Performance '!$C:$C))</f>
        <v>N/A</v>
      </c>
    </row>
    <row r="29" spans="1:10" x14ac:dyDescent="0.45">
      <c r="A29" s="29"/>
      <c r="B29" s="61"/>
      <c r="C29" s="30"/>
      <c r="D29" s="61"/>
      <c r="E29" s="30">
        <f>_xlfn.XLOOKUP(D29,'Academic Performance'!$D:$D,'Academic Performance'!$E:$E)</f>
        <v>0</v>
      </c>
      <c r="F29" s="30" t="str">
        <f>IF(B29="","N/A",_xlfn.XLOOKUP(B29,'Operational Performance'!$B:$B,'Operational Performance'!$C:$C))</f>
        <v>N/A</v>
      </c>
      <c r="G29" s="60" t="str">
        <f>IF(B29="","N/A",_xlfn.XLOOKUP(B29,'Financial Performance '!$B:$B,'Financial Performance '!$C:$C))</f>
        <v>N/A</v>
      </c>
    </row>
    <row r="30" spans="1:10" ht="15" customHeight="1" x14ac:dyDescent="0.45">
      <c r="A30" s="29"/>
      <c r="B30" s="61"/>
      <c r="C30" s="30"/>
      <c r="D30" s="61"/>
      <c r="E30" s="30">
        <f>_xlfn.XLOOKUP(D30,'Academic Performance'!$D:$D,'Academic Performance'!$E:$E)</f>
        <v>0</v>
      </c>
      <c r="F30" s="30" t="str">
        <f>IF(B30="","N/A",_xlfn.XLOOKUP(B30,'Operational Performance'!$B:$B,'Operational Performance'!$C:$C))</f>
        <v>N/A</v>
      </c>
      <c r="G30" s="60" t="str">
        <f>IF(B30="","N/A",_xlfn.XLOOKUP(B30,'Financial Performance '!$B:$B,'Financial Performance '!$C:$C))</f>
        <v>N/A</v>
      </c>
    </row>
    <row r="31" spans="1:10" x14ac:dyDescent="0.45">
      <c r="A31" s="29"/>
      <c r="B31" s="61"/>
      <c r="C31" s="30"/>
      <c r="D31" s="61"/>
      <c r="E31" s="30">
        <f>_xlfn.XLOOKUP(D31,'Academic Performance'!$D:$D,'Academic Performance'!$E:$E)</f>
        <v>0</v>
      </c>
      <c r="F31" s="30" t="str">
        <f>IF(B31="","N/A",_xlfn.XLOOKUP(B31,'Operational Performance'!$B:$B,'Operational Performance'!$C:$C))</f>
        <v>N/A</v>
      </c>
      <c r="G31" s="60" t="str">
        <f>IF(B31="","N/A",_xlfn.XLOOKUP(B31,'Financial Performance '!$B:$B,'Financial Performance '!$C:$C))</f>
        <v>N/A</v>
      </c>
    </row>
    <row r="32" spans="1:10" x14ac:dyDescent="0.45">
      <c r="A32" s="29"/>
      <c r="B32" s="61"/>
      <c r="C32" s="30"/>
      <c r="D32" s="61"/>
      <c r="E32" s="30">
        <f>_xlfn.XLOOKUP(D32,'Academic Performance'!$D:$D,'Academic Performance'!$E:$E)</f>
        <v>0</v>
      </c>
      <c r="F32" s="30" t="str">
        <f>IF(B32="","N/A",_xlfn.XLOOKUP(B32,'Operational Performance'!$B:$B,'Operational Performance'!$C:$C))</f>
        <v>N/A</v>
      </c>
      <c r="G32" s="60" t="str">
        <f>IF(B32="","N/A",_xlfn.XLOOKUP(B32,'Financial Performance '!$B:$B,'Financial Performance '!$C:$C))</f>
        <v>N/A</v>
      </c>
    </row>
    <row r="33" spans="1:7" x14ac:dyDescent="0.45">
      <c r="A33" s="29"/>
      <c r="B33" s="61"/>
      <c r="C33" s="30"/>
      <c r="D33" s="61"/>
      <c r="E33" s="30">
        <f>_xlfn.XLOOKUP(D33,'Academic Performance'!$D:$D,'Academic Performance'!$E:$E)</f>
        <v>0</v>
      </c>
      <c r="F33" s="30" t="str">
        <f>IF(B33="","N/A",_xlfn.XLOOKUP(B33,'Operational Performance'!$B:$B,'Operational Performance'!$C:$C))</f>
        <v>N/A</v>
      </c>
      <c r="G33" s="60" t="str">
        <f>IF(B33="","N/A",_xlfn.XLOOKUP(B33,'Financial Performance '!$B:$B,'Financial Performance '!$C:$C))</f>
        <v>N/A</v>
      </c>
    </row>
    <row r="34" spans="1:7" x14ac:dyDescent="0.45">
      <c r="A34" s="29"/>
      <c r="B34" s="61"/>
      <c r="C34" s="30"/>
      <c r="D34" s="61"/>
      <c r="E34" s="30">
        <f>_xlfn.XLOOKUP(D34,'Academic Performance'!$D:$D,'Academic Performance'!$E:$E)</f>
        <v>0</v>
      </c>
      <c r="F34" s="30" t="str">
        <f>IF(B34="","N/A",_xlfn.XLOOKUP(B34,'Operational Performance'!$B:$B,'Operational Performance'!$C:$C))</f>
        <v>N/A</v>
      </c>
      <c r="G34" s="60" t="str">
        <f>IF(B34="","N/A",_xlfn.XLOOKUP(B34,'Financial Performance '!$B:$B,'Financial Performance '!$C:$C))</f>
        <v>N/A</v>
      </c>
    </row>
    <row r="35" spans="1:7" x14ac:dyDescent="0.45">
      <c r="A35" s="29"/>
      <c r="B35" s="61"/>
      <c r="C35" s="30"/>
      <c r="D35" s="61"/>
      <c r="E35" s="30">
        <f>_xlfn.XLOOKUP(D35,'Academic Performance'!$D:$D,'Academic Performance'!$E:$E)</f>
        <v>0</v>
      </c>
      <c r="F35" s="30" t="str">
        <f>IF(B35="","N/A",_xlfn.XLOOKUP(B35,'Operational Performance'!$B:$B,'Operational Performance'!$C:$C))</f>
        <v>N/A</v>
      </c>
      <c r="G35" s="60" t="str">
        <f>IF(B35="","N/A",_xlfn.XLOOKUP(B35,'Financial Performance '!$B:$B,'Financial Performance '!$C:$C))</f>
        <v>N/A</v>
      </c>
    </row>
    <row r="36" spans="1:7" x14ac:dyDescent="0.45">
      <c r="A36" s="29"/>
      <c r="B36" s="61"/>
      <c r="C36" s="30"/>
      <c r="D36" s="61"/>
      <c r="E36" s="30">
        <f>_xlfn.XLOOKUP(D36,'Academic Performance'!$D:$D,'Academic Performance'!$E:$E)</f>
        <v>0</v>
      </c>
      <c r="F36" s="30" t="str">
        <f>IF(B36="","N/A",_xlfn.XLOOKUP(B36,'Operational Performance'!$B:$B,'Operational Performance'!$C:$C))</f>
        <v>N/A</v>
      </c>
      <c r="G36" s="60" t="str">
        <f>IF(B36="","N/A",_xlfn.XLOOKUP(B36,'Financial Performance '!$B:$B,'Financial Performance '!$C:$C))</f>
        <v>N/A</v>
      </c>
    </row>
    <row r="37" spans="1:7" x14ac:dyDescent="0.45">
      <c r="A37" s="29"/>
      <c r="B37" s="61"/>
      <c r="C37" s="30"/>
      <c r="D37" s="61"/>
      <c r="E37" s="30">
        <f>_xlfn.XLOOKUP(D37,'Academic Performance'!$D:$D,'Academic Performance'!$E:$E)</f>
        <v>0</v>
      </c>
      <c r="F37" s="30" t="str">
        <f>IF(B37="","N/A",_xlfn.XLOOKUP(B37,'Operational Performance'!$B:$B,'Operational Performance'!$C:$C))</f>
        <v>N/A</v>
      </c>
      <c r="G37" s="60" t="str">
        <f>IF(B37="","N/A",_xlfn.XLOOKUP(B37,'Financial Performance '!$B:$B,'Financial Performance '!$C:$C))</f>
        <v>N/A</v>
      </c>
    </row>
    <row r="38" spans="1:7" x14ac:dyDescent="0.45">
      <c r="A38" s="29"/>
      <c r="B38" s="61"/>
      <c r="C38" s="30"/>
      <c r="D38" s="61"/>
      <c r="E38" s="30">
        <f>_xlfn.XLOOKUP(D38,'Academic Performance'!$D:$D,'Academic Performance'!$E:$E)</f>
        <v>0</v>
      </c>
      <c r="F38" s="30" t="str">
        <f>IF(B38="","N/A",_xlfn.XLOOKUP(B38,'Operational Performance'!$B:$B,'Operational Performance'!$C:$C))</f>
        <v>N/A</v>
      </c>
      <c r="G38" s="60" t="str">
        <f>IF(B38="","N/A",_xlfn.XLOOKUP(B38,'Financial Performance '!$B:$B,'Financial Performance '!$C:$C))</f>
        <v>N/A</v>
      </c>
    </row>
    <row r="39" spans="1:7" x14ac:dyDescent="0.45">
      <c r="A39" s="29"/>
      <c r="B39" s="61"/>
      <c r="C39" s="30"/>
      <c r="D39" s="61"/>
      <c r="E39" s="30">
        <f>_xlfn.XLOOKUP(D39,'Academic Performance'!$D:$D,'Academic Performance'!$E:$E)</f>
        <v>0</v>
      </c>
      <c r="F39" s="30" t="str">
        <f>IF(B39="","N/A",_xlfn.XLOOKUP(B39,'Operational Performance'!$B:$B,'Operational Performance'!$C:$C))</f>
        <v>N/A</v>
      </c>
      <c r="G39" s="60" t="str">
        <f>IF(B39="","N/A",_xlfn.XLOOKUP(B39,'Financial Performance '!$B:$B,'Financial Performance '!$C:$C))</f>
        <v>N/A</v>
      </c>
    </row>
    <row r="40" spans="1:7" x14ac:dyDescent="0.45">
      <c r="A40" s="29"/>
      <c r="B40" s="61"/>
      <c r="C40" s="30"/>
      <c r="D40" s="61"/>
      <c r="E40" s="30">
        <f>_xlfn.XLOOKUP(D40,'Academic Performance'!$D:$D,'Academic Performance'!$E:$E)</f>
        <v>0</v>
      </c>
      <c r="F40" s="30" t="str">
        <f>IF(B40="","N/A",_xlfn.XLOOKUP(B40,'Operational Performance'!$B:$B,'Operational Performance'!$C:$C))</f>
        <v>N/A</v>
      </c>
      <c r="G40" s="60" t="str">
        <f>IF(B40="","N/A",_xlfn.XLOOKUP(B40,'Financial Performance '!$B:$B,'Financial Performance '!$C:$C))</f>
        <v>N/A</v>
      </c>
    </row>
    <row r="41" spans="1:7" x14ac:dyDescent="0.45">
      <c r="A41" s="29"/>
      <c r="B41" s="61"/>
      <c r="C41" s="30"/>
      <c r="D41" s="61"/>
      <c r="E41" s="30">
        <f>_xlfn.XLOOKUP(D41,'Academic Performance'!$D:$D,'Academic Performance'!$E:$E)</f>
        <v>0</v>
      </c>
      <c r="F41" s="30" t="str">
        <f>IF(B41="","N/A",_xlfn.XLOOKUP(B41,'Operational Performance'!$B:$B,'Operational Performance'!$C:$C))</f>
        <v>N/A</v>
      </c>
      <c r="G41" s="60" t="str">
        <f>IF(B41="","N/A",_xlfn.XLOOKUP(B41,'Financial Performance '!$B:$B,'Financial Performance '!$C:$C))</f>
        <v>N/A</v>
      </c>
    </row>
    <row r="42" spans="1:7" x14ac:dyDescent="0.45">
      <c r="A42" s="29"/>
      <c r="B42" s="61"/>
      <c r="C42" s="30"/>
      <c r="D42" s="61"/>
      <c r="E42" s="30">
        <f>_xlfn.XLOOKUP(D42,'Academic Performance'!$D:$D,'Academic Performance'!$E:$E)</f>
        <v>0</v>
      </c>
      <c r="F42" s="30" t="str">
        <f>IF(B42="","N/A",_xlfn.XLOOKUP(B42,'Operational Performance'!$B:$B,'Operational Performance'!$C:$C))</f>
        <v>N/A</v>
      </c>
      <c r="G42" s="60" t="str">
        <f>IF(B42="","N/A",_xlfn.XLOOKUP(B42,'Financial Performance '!$B:$B,'Financial Performance '!$C:$C))</f>
        <v>N/A</v>
      </c>
    </row>
    <row r="43" spans="1:7" x14ac:dyDescent="0.45">
      <c r="A43" s="29"/>
      <c r="B43" s="61"/>
      <c r="C43" s="30"/>
      <c r="D43" s="61"/>
      <c r="E43" s="30">
        <f>_xlfn.XLOOKUP(D43,'Academic Performance'!$D:$D,'Academic Performance'!$E:$E)</f>
        <v>0</v>
      </c>
      <c r="F43" s="30" t="str">
        <f>IF(B43="","N/A",_xlfn.XLOOKUP(B43,'Operational Performance'!$B:$B,'Operational Performance'!$C:$C))</f>
        <v>N/A</v>
      </c>
      <c r="G43" s="60" t="str">
        <f>IF(B43="","N/A",_xlfn.XLOOKUP(B43,'Financial Performance '!$B:$B,'Financial Performance '!$C:$C))</f>
        <v>N/A</v>
      </c>
    </row>
    <row r="44" spans="1:7" x14ac:dyDescent="0.45">
      <c r="A44" s="29"/>
      <c r="B44" s="61"/>
      <c r="C44" s="30"/>
      <c r="D44" s="61"/>
      <c r="E44" s="30">
        <f>_xlfn.XLOOKUP(D44,'Academic Performance'!$D:$D,'Academic Performance'!$E:$E)</f>
        <v>0</v>
      </c>
      <c r="F44" s="30" t="str">
        <f>IF(B44="","N/A",_xlfn.XLOOKUP(B44,'Operational Performance'!$B:$B,'Operational Performance'!$C:$C))</f>
        <v>N/A</v>
      </c>
      <c r="G44" s="60" t="str">
        <f>IF(B44="","N/A",_xlfn.XLOOKUP(B44,'Financial Performance '!$B:$B,'Financial Performance '!$C:$C))</f>
        <v>N/A</v>
      </c>
    </row>
    <row r="45" spans="1:7" x14ac:dyDescent="0.45">
      <c r="A45" s="29"/>
      <c r="B45" s="61"/>
      <c r="C45" s="30"/>
      <c r="D45" s="61"/>
      <c r="E45" s="30">
        <f>_xlfn.XLOOKUP(D45,'Academic Performance'!$D:$D,'Academic Performance'!$E:$E)</f>
        <v>0</v>
      </c>
      <c r="F45" s="30" t="str">
        <f>IF(B45="","N/A",_xlfn.XLOOKUP(B45,'Operational Performance'!$B:$B,'Operational Performance'!$C:$C))</f>
        <v>N/A</v>
      </c>
      <c r="G45" s="60" t="str">
        <f>IF(B45="","N/A",_xlfn.XLOOKUP(B45,'Financial Performance '!$B:$B,'Financial Performance '!$C:$C))</f>
        <v>N/A</v>
      </c>
    </row>
    <row r="46" spans="1:7" x14ac:dyDescent="0.45">
      <c r="A46" s="29"/>
      <c r="B46" s="61"/>
      <c r="C46" s="30"/>
      <c r="D46" s="61"/>
      <c r="E46" s="30">
        <f>_xlfn.XLOOKUP(D46,'Academic Performance'!$D:$D,'Academic Performance'!$E:$E)</f>
        <v>0</v>
      </c>
      <c r="F46" s="30" t="str">
        <f>IF(B46="","N/A",_xlfn.XLOOKUP(B46,'Operational Performance'!$B:$B,'Operational Performance'!$C:$C))</f>
        <v>N/A</v>
      </c>
      <c r="G46" s="60" t="str">
        <f>IF(B46="","N/A",_xlfn.XLOOKUP(B46,'Financial Performance '!$B:$B,'Financial Performance '!$C:$C))</f>
        <v>N/A</v>
      </c>
    </row>
    <row r="47" spans="1:7" x14ac:dyDescent="0.45">
      <c r="A47" s="29"/>
      <c r="B47" s="61"/>
      <c r="C47" s="30"/>
      <c r="D47" s="61"/>
      <c r="E47" s="30">
        <f>_xlfn.XLOOKUP(D47,'Academic Performance'!$D:$D,'Academic Performance'!$E:$E)</f>
        <v>0</v>
      </c>
      <c r="F47" s="30" t="str">
        <f>IF(B47="","N/A",_xlfn.XLOOKUP(B47,'Operational Performance'!$B:$B,'Operational Performance'!$C:$C))</f>
        <v>N/A</v>
      </c>
      <c r="G47" s="60" t="str">
        <f>IF(B47="","N/A",_xlfn.XLOOKUP(B47,'Financial Performance '!$B:$B,'Financial Performance '!$C:$C))</f>
        <v>N/A</v>
      </c>
    </row>
    <row r="48" spans="1:7" x14ac:dyDescent="0.45">
      <c r="A48" s="29"/>
      <c r="B48" s="61"/>
      <c r="C48" s="30"/>
      <c r="D48" s="61"/>
      <c r="E48" s="30">
        <f>_xlfn.XLOOKUP(D48,'Academic Performance'!$D:$D,'Academic Performance'!$E:$E)</f>
        <v>0</v>
      </c>
      <c r="F48" s="30" t="str">
        <f>IF(B48="","N/A",_xlfn.XLOOKUP(B48,'Operational Performance'!$B:$B,'Operational Performance'!$C:$C))</f>
        <v>N/A</v>
      </c>
      <c r="G48" s="60" t="str">
        <f>IF(B48="","N/A",_xlfn.XLOOKUP(B48,'Financial Performance '!$B:$B,'Financial Performance '!$C:$C))</f>
        <v>N/A</v>
      </c>
    </row>
    <row r="49" spans="1:7" x14ac:dyDescent="0.45">
      <c r="A49" s="29"/>
      <c r="B49" s="61"/>
      <c r="C49" s="30"/>
      <c r="D49" s="61"/>
      <c r="E49" s="30">
        <f>_xlfn.XLOOKUP(D49,'Academic Performance'!$D:$D,'Academic Performance'!$E:$E)</f>
        <v>0</v>
      </c>
      <c r="F49" s="30" t="str">
        <f>IF(B49="","N/A",_xlfn.XLOOKUP(B49,'Operational Performance'!$B:$B,'Operational Performance'!$C:$C))</f>
        <v>N/A</v>
      </c>
      <c r="G49" s="60" t="str">
        <f>IF(B49="","N/A",_xlfn.XLOOKUP(B49,'Financial Performance '!$B:$B,'Financial Performance '!$C:$C))</f>
        <v>N/A</v>
      </c>
    </row>
    <row r="50" spans="1:7" x14ac:dyDescent="0.45">
      <c r="A50" s="29"/>
      <c r="B50" s="61"/>
      <c r="C50" s="30"/>
      <c r="D50" s="61"/>
      <c r="E50" s="30">
        <f>_xlfn.XLOOKUP(D50,'Academic Performance'!$D:$D,'Academic Performance'!$E:$E)</f>
        <v>0</v>
      </c>
      <c r="F50" s="30" t="str">
        <f>IF(B50="","N/A",_xlfn.XLOOKUP(B50,'Operational Performance'!$B:$B,'Operational Performance'!$C:$C))</f>
        <v>N/A</v>
      </c>
      <c r="G50" s="60" t="str">
        <f>IF(B50="","N/A",_xlfn.XLOOKUP(B50,'Financial Performance '!$B:$B,'Financial Performance '!$C:$C))</f>
        <v>N/A</v>
      </c>
    </row>
    <row r="51" spans="1:7" x14ac:dyDescent="0.45">
      <c r="A51" s="29"/>
      <c r="B51" s="61"/>
      <c r="C51" s="30"/>
      <c r="D51" s="61"/>
      <c r="E51" s="30">
        <f>_xlfn.XLOOKUP(D51,'Academic Performance'!$D:$D,'Academic Performance'!$E:$E)</f>
        <v>0</v>
      </c>
      <c r="F51" s="30" t="str">
        <f>IF(B51="","N/A",_xlfn.XLOOKUP(B51,'Operational Performance'!$B:$B,'Operational Performance'!$C:$C))</f>
        <v>N/A</v>
      </c>
      <c r="G51" s="60" t="str">
        <f>IF(B51="","N/A",_xlfn.XLOOKUP(B51,'Financial Performance '!$B:$B,'Financial Performance '!$C:$C))</f>
        <v>N/A</v>
      </c>
    </row>
    <row r="52" spans="1:7" x14ac:dyDescent="0.45">
      <c r="A52" s="29"/>
      <c r="B52" s="61"/>
      <c r="C52" s="30"/>
      <c r="D52" s="61"/>
      <c r="E52" s="30">
        <f>_xlfn.XLOOKUP(D52,'Academic Performance'!$D:$D,'Academic Performance'!$E:$E)</f>
        <v>0</v>
      </c>
      <c r="F52" s="30" t="str">
        <f>IF(B52="","N/A",_xlfn.XLOOKUP(B52,'Operational Performance'!$B:$B,'Operational Performance'!$C:$C))</f>
        <v>N/A</v>
      </c>
      <c r="G52" s="60" t="str">
        <f>IF(B52="","N/A",_xlfn.XLOOKUP(B52,'Financial Performance '!$B:$B,'Financial Performance '!$C:$C))</f>
        <v>N/A</v>
      </c>
    </row>
    <row r="53" spans="1:7" x14ac:dyDescent="0.45">
      <c r="A53" s="29"/>
      <c r="B53" s="61"/>
      <c r="C53" s="30"/>
      <c r="D53" s="61"/>
      <c r="E53" s="30">
        <f>_xlfn.XLOOKUP(D53,'Academic Performance'!$D:$D,'Academic Performance'!$E:$E)</f>
        <v>0</v>
      </c>
      <c r="F53" s="30" t="str">
        <f>IF(B53="","N/A",_xlfn.XLOOKUP(B53,'Operational Performance'!$B:$B,'Operational Performance'!$C:$C))</f>
        <v>N/A</v>
      </c>
      <c r="G53" s="60" t="str">
        <f>IF(B53="","N/A",_xlfn.XLOOKUP(B53,'Financial Performance '!$B:$B,'Financial Performance '!$C:$C))</f>
        <v>N/A</v>
      </c>
    </row>
    <row r="54" spans="1:7" x14ac:dyDescent="0.45">
      <c r="A54" s="29"/>
      <c r="B54" s="61"/>
      <c r="C54" s="30"/>
      <c r="D54" s="61"/>
      <c r="E54" s="30">
        <f>_xlfn.XLOOKUP(D54,'Academic Performance'!$D:$D,'Academic Performance'!$E:$E)</f>
        <v>0</v>
      </c>
      <c r="F54" s="30" t="str">
        <f>IF(B54="","N/A",_xlfn.XLOOKUP(B54,'Operational Performance'!$B:$B,'Operational Performance'!$C:$C))</f>
        <v>N/A</v>
      </c>
      <c r="G54" s="60" t="str">
        <f>IF(B54="","N/A",_xlfn.XLOOKUP(B54,'Financial Performance '!$B:$B,'Financial Performance '!$C:$C))</f>
        <v>N/A</v>
      </c>
    </row>
    <row r="55" spans="1:7" x14ac:dyDescent="0.45">
      <c r="A55" s="29"/>
      <c r="B55" s="61"/>
      <c r="C55" s="30"/>
      <c r="D55" s="61"/>
      <c r="E55" s="30">
        <f>_xlfn.XLOOKUP(D55,'Academic Performance'!$D:$D,'Academic Performance'!$E:$E)</f>
        <v>0</v>
      </c>
      <c r="F55" s="30" t="str">
        <f>IF(B55="","N/A",_xlfn.XLOOKUP(B55,'Operational Performance'!$B:$B,'Operational Performance'!$C:$C))</f>
        <v>N/A</v>
      </c>
      <c r="G55" s="60" t="str">
        <f>IF(B55="","N/A",_xlfn.XLOOKUP(B55,'Financial Performance '!$B:$B,'Financial Performance '!$C:$C))</f>
        <v>N/A</v>
      </c>
    </row>
    <row r="56" spans="1:7" x14ac:dyDescent="0.45">
      <c r="A56" s="29"/>
      <c r="B56" s="61"/>
      <c r="C56" s="30"/>
      <c r="D56" s="61"/>
      <c r="E56" s="30">
        <f>_xlfn.XLOOKUP(D56,'Academic Performance'!$D:$D,'Academic Performance'!$E:$E)</f>
        <v>0</v>
      </c>
      <c r="F56" s="30" t="str">
        <f>IF(B56="","N/A",_xlfn.XLOOKUP(B56,'Operational Performance'!$B:$B,'Operational Performance'!$C:$C))</f>
        <v>N/A</v>
      </c>
      <c r="G56" s="60" t="str">
        <f>IF(B56="","N/A",_xlfn.XLOOKUP(B56,'Financial Performance '!$B:$B,'Financial Performance '!$C:$C))</f>
        <v>N/A</v>
      </c>
    </row>
    <row r="57" spans="1:7" x14ac:dyDescent="0.45">
      <c r="A57" s="29"/>
      <c r="B57" s="61"/>
      <c r="C57" s="30"/>
      <c r="D57" s="61"/>
      <c r="E57" s="30">
        <f>_xlfn.XLOOKUP(D57,'Academic Performance'!$D:$D,'Academic Performance'!$E:$E)</f>
        <v>0</v>
      </c>
      <c r="F57" s="30" t="str">
        <f>IF(B57="","N/A",_xlfn.XLOOKUP(B57,'Operational Performance'!$B:$B,'Operational Performance'!$C:$C))</f>
        <v>N/A</v>
      </c>
      <c r="G57" s="60" t="str">
        <f>IF(B57="","N/A",_xlfn.XLOOKUP(B57,'Financial Performance '!$B:$B,'Financial Performance '!$C:$C))</f>
        <v>N/A</v>
      </c>
    </row>
    <row r="58" spans="1:7" x14ac:dyDescent="0.45">
      <c r="A58" s="29"/>
      <c r="B58" s="61"/>
      <c r="C58" s="30"/>
      <c r="D58" s="61"/>
      <c r="E58" s="30">
        <f>_xlfn.XLOOKUP(D58,'Academic Performance'!$D:$D,'Academic Performance'!$E:$E)</f>
        <v>0</v>
      </c>
      <c r="F58" s="30" t="str">
        <f>IF(B58="","N/A",_xlfn.XLOOKUP(B58,'Operational Performance'!$B:$B,'Operational Performance'!$C:$C))</f>
        <v>N/A</v>
      </c>
      <c r="G58" s="60" t="str">
        <f>IF(B58="","N/A",_xlfn.XLOOKUP(B58,'Financial Performance '!$B:$B,'Financial Performance '!$C:$C))</f>
        <v>N/A</v>
      </c>
    </row>
    <row r="59" spans="1:7" x14ac:dyDescent="0.45">
      <c r="A59" s="29"/>
      <c r="B59" s="61"/>
      <c r="C59" s="30"/>
      <c r="D59" s="61"/>
      <c r="E59" s="30">
        <f>_xlfn.XLOOKUP(D59,'Academic Performance'!$D:$D,'Academic Performance'!$E:$E)</f>
        <v>0</v>
      </c>
      <c r="F59" s="30" t="str">
        <f>IF(B59="","N/A",_xlfn.XLOOKUP(B59,'Operational Performance'!$B:$B,'Operational Performance'!$C:$C))</f>
        <v>N/A</v>
      </c>
      <c r="G59" s="60" t="str">
        <f>IF(B59="","N/A",_xlfn.XLOOKUP(B59,'Financial Performance '!$B:$B,'Financial Performance '!$C:$C))</f>
        <v>N/A</v>
      </c>
    </row>
    <row r="60" spans="1:7" x14ac:dyDescent="0.45">
      <c r="A60" s="29"/>
      <c r="B60" s="61"/>
      <c r="C60" s="30"/>
      <c r="D60" s="61"/>
      <c r="E60" s="30">
        <f>_xlfn.XLOOKUP(D60,'Academic Performance'!$D:$D,'Academic Performance'!$E:$E)</f>
        <v>0</v>
      </c>
      <c r="F60" s="30" t="str">
        <f>IF(B60="","N/A",_xlfn.XLOOKUP(B60,'Operational Performance'!$B:$B,'Operational Performance'!$C:$C))</f>
        <v>N/A</v>
      </c>
      <c r="G60" s="60" t="str">
        <f>IF(B60="","N/A",_xlfn.XLOOKUP(B60,'Financial Performance '!$B:$B,'Financial Performance '!$C:$C))</f>
        <v>N/A</v>
      </c>
    </row>
    <row r="61" spans="1:7" x14ac:dyDescent="0.45">
      <c r="A61" s="29"/>
      <c r="B61" s="61"/>
      <c r="C61" s="30"/>
      <c r="D61" s="61"/>
      <c r="E61" s="30">
        <f>_xlfn.XLOOKUP(D61,'Academic Performance'!$D:$D,'Academic Performance'!$E:$E)</f>
        <v>0</v>
      </c>
      <c r="F61" s="30" t="str">
        <f>IF(B61="","N/A",_xlfn.XLOOKUP(B61,'Operational Performance'!$B:$B,'Operational Performance'!$C:$C))</f>
        <v>N/A</v>
      </c>
      <c r="G61" s="60" t="str">
        <f>IF(B61="","N/A",_xlfn.XLOOKUP(B61,'Financial Performance '!$B:$B,'Financial Performance '!$C:$C))</f>
        <v>N/A</v>
      </c>
    </row>
    <row r="62" spans="1:7" x14ac:dyDescent="0.45">
      <c r="A62" s="29"/>
      <c r="B62" s="61"/>
      <c r="C62" s="30"/>
      <c r="D62" s="61"/>
      <c r="E62" s="30">
        <f>_xlfn.XLOOKUP(D62,'Academic Performance'!$D:$D,'Academic Performance'!$E:$E)</f>
        <v>0</v>
      </c>
      <c r="F62" s="30" t="str">
        <f>IF(B62="","N/A",_xlfn.XLOOKUP(B62,'Operational Performance'!$B:$B,'Operational Performance'!$C:$C))</f>
        <v>N/A</v>
      </c>
      <c r="G62" s="60" t="str">
        <f>IF(B62="","N/A",_xlfn.XLOOKUP(B62,'Financial Performance '!$B:$B,'Financial Performance '!$C:$C))</f>
        <v>N/A</v>
      </c>
    </row>
    <row r="63" spans="1:7" x14ac:dyDescent="0.45">
      <c r="A63" s="29"/>
      <c r="B63" s="61"/>
      <c r="C63" s="30"/>
      <c r="D63" s="61"/>
      <c r="E63" s="30">
        <f>_xlfn.XLOOKUP(D63,'Academic Performance'!$D:$D,'Academic Performance'!$E:$E)</f>
        <v>0</v>
      </c>
      <c r="F63" s="30" t="str">
        <f>IF(B63="","N/A",_xlfn.XLOOKUP(B63,'Operational Performance'!$B:$B,'Operational Performance'!$C:$C))</f>
        <v>N/A</v>
      </c>
      <c r="G63" s="60" t="str">
        <f>IF(B63="","N/A",_xlfn.XLOOKUP(B63,'Financial Performance '!$B:$B,'Financial Performance '!$C:$C))</f>
        <v>N/A</v>
      </c>
    </row>
    <row r="64" spans="1:7" x14ac:dyDescent="0.45">
      <c r="A64" s="29"/>
      <c r="B64" s="61"/>
      <c r="C64" s="30"/>
      <c r="D64" s="61"/>
      <c r="E64" s="30">
        <f>_xlfn.XLOOKUP(D64,'Academic Performance'!$D:$D,'Academic Performance'!$E:$E)</f>
        <v>0</v>
      </c>
      <c r="F64" s="30" t="str">
        <f>IF(B64="","N/A",_xlfn.XLOOKUP(B64,'Operational Performance'!$B:$B,'Operational Performance'!$C:$C))</f>
        <v>N/A</v>
      </c>
      <c r="G64" s="60" t="str">
        <f>IF(B64="","N/A",_xlfn.XLOOKUP(B64,'Financial Performance '!$B:$B,'Financial Performance '!$C:$C))</f>
        <v>N/A</v>
      </c>
    </row>
    <row r="65" spans="1:7" x14ac:dyDescent="0.45">
      <c r="A65" s="29"/>
      <c r="B65" s="61"/>
      <c r="C65" s="30"/>
      <c r="D65" s="61"/>
      <c r="E65" s="30">
        <f>_xlfn.XLOOKUP(D65,'Academic Performance'!$D:$D,'Academic Performance'!$E:$E)</f>
        <v>0</v>
      </c>
      <c r="F65" s="30" t="str">
        <f>IF(B65="","N/A",_xlfn.XLOOKUP(B65,'Operational Performance'!$B:$B,'Operational Performance'!$C:$C))</f>
        <v>N/A</v>
      </c>
      <c r="G65" s="60" t="str">
        <f>IF(B65="","N/A",_xlfn.XLOOKUP(B65,'Financial Performance '!$B:$B,'Financial Performance '!$C:$C))</f>
        <v>N/A</v>
      </c>
    </row>
    <row r="66" spans="1:7" x14ac:dyDescent="0.45">
      <c r="A66" s="29"/>
      <c r="B66" s="61"/>
      <c r="C66" s="30"/>
      <c r="D66" s="61"/>
      <c r="E66" s="30">
        <f>_xlfn.XLOOKUP(D66,'Academic Performance'!$D:$D,'Academic Performance'!$E:$E)</f>
        <v>0</v>
      </c>
      <c r="F66" s="30" t="str">
        <f>IF(B66="","N/A",_xlfn.XLOOKUP(B66,'Operational Performance'!$B:$B,'Operational Performance'!$C:$C))</f>
        <v>N/A</v>
      </c>
      <c r="G66" s="60" t="str">
        <f>IF(B66="","N/A",_xlfn.XLOOKUP(B66,'Financial Performance '!$B:$B,'Financial Performance '!$C:$C))</f>
        <v>N/A</v>
      </c>
    </row>
    <row r="67" spans="1:7" x14ac:dyDescent="0.45">
      <c r="A67" s="29"/>
      <c r="B67" s="61"/>
      <c r="C67" s="30"/>
      <c r="D67" s="61"/>
      <c r="E67" s="30">
        <f>_xlfn.XLOOKUP(D67,'Academic Performance'!$D:$D,'Academic Performance'!$E:$E)</f>
        <v>0</v>
      </c>
      <c r="F67" s="30" t="str">
        <f>IF(B67="","N/A",_xlfn.XLOOKUP(B67,'Operational Performance'!$B:$B,'Operational Performance'!$C:$C))</f>
        <v>N/A</v>
      </c>
      <c r="G67" s="60" t="str">
        <f>IF(B67="","N/A",_xlfn.XLOOKUP(B67,'Financial Performance '!$B:$B,'Financial Performance '!$C:$C))</f>
        <v>N/A</v>
      </c>
    </row>
    <row r="68" spans="1:7" x14ac:dyDescent="0.45">
      <c r="A68" s="29"/>
      <c r="B68" s="61"/>
      <c r="C68" s="30"/>
      <c r="D68" s="61"/>
      <c r="E68" s="30">
        <f>_xlfn.XLOOKUP(D68,'Academic Performance'!$D:$D,'Academic Performance'!$E:$E)</f>
        <v>0</v>
      </c>
      <c r="F68" s="30" t="str">
        <f>IF(B68="","N/A",_xlfn.XLOOKUP(B68,'Operational Performance'!$B:$B,'Operational Performance'!$C:$C))</f>
        <v>N/A</v>
      </c>
      <c r="G68" s="60" t="str">
        <f>IF(B68="","N/A",_xlfn.XLOOKUP(B68,'Financial Performance '!$B:$B,'Financial Performance '!$C:$C))</f>
        <v>N/A</v>
      </c>
    </row>
    <row r="69" spans="1:7" x14ac:dyDescent="0.45">
      <c r="A69" s="29"/>
      <c r="B69" s="61"/>
      <c r="C69" s="30"/>
      <c r="D69" s="61"/>
      <c r="E69" s="30">
        <f>_xlfn.XLOOKUP(D69,'Academic Performance'!$D:$D,'Academic Performance'!$E:$E)</f>
        <v>0</v>
      </c>
      <c r="F69" s="30" t="str">
        <f>IF(B69="","N/A",_xlfn.XLOOKUP(B69,'Operational Performance'!$B:$B,'Operational Performance'!$C:$C))</f>
        <v>N/A</v>
      </c>
      <c r="G69" s="60" t="str">
        <f>IF(B69="","N/A",_xlfn.XLOOKUP(B69,'Financial Performance '!$B:$B,'Financial Performance '!$C:$C))</f>
        <v>N/A</v>
      </c>
    </row>
    <row r="70" spans="1:7" x14ac:dyDescent="0.45">
      <c r="A70" s="29"/>
      <c r="B70" s="61"/>
      <c r="C70" s="30"/>
      <c r="D70" s="61"/>
      <c r="E70" s="30">
        <f>_xlfn.XLOOKUP(D70,'Academic Performance'!$D:$D,'Academic Performance'!$E:$E)</f>
        <v>0</v>
      </c>
      <c r="F70" s="30" t="str">
        <f>IF(B70="","N/A",_xlfn.XLOOKUP(B70,'Operational Performance'!$B:$B,'Operational Performance'!$C:$C))</f>
        <v>N/A</v>
      </c>
      <c r="G70" s="60" t="str">
        <f>IF(B70="","N/A",_xlfn.XLOOKUP(B70,'Financial Performance '!$B:$B,'Financial Performance '!$C:$C))</f>
        <v>N/A</v>
      </c>
    </row>
    <row r="71" spans="1:7" x14ac:dyDescent="0.45">
      <c r="A71" s="29"/>
      <c r="B71" s="61"/>
      <c r="C71" s="30"/>
      <c r="D71" s="61"/>
      <c r="E71" s="30">
        <f>_xlfn.XLOOKUP(D71,'Academic Performance'!$D:$D,'Academic Performance'!$E:$E)</f>
        <v>0</v>
      </c>
      <c r="F71" s="30" t="str">
        <f>IF(B71="","N/A",_xlfn.XLOOKUP(B71,'Operational Performance'!$B:$B,'Operational Performance'!$C:$C))</f>
        <v>N/A</v>
      </c>
      <c r="G71" s="60" t="str">
        <f>IF(B71="","N/A",_xlfn.XLOOKUP(B71,'Financial Performance '!$B:$B,'Financial Performance '!$C:$C))</f>
        <v>N/A</v>
      </c>
    </row>
    <row r="72" spans="1:7" x14ac:dyDescent="0.45">
      <c r="A72" s="29"/>
      <c r="B72" s="61"/>
      <c r="C72" s="30"/>
      <c r="D72" s="61"/>
      <c r="E72" s="30">
        <f>_xlfn.XLOOKUP(D72,'Academic Performance'!$D:$D,'Academic Performance'!$E:$E)</f>
        <v>0</v>
      </c>
      <c r="F72" s="30" t="str">
        <f>IF(B72="","N/A",_xlfn.XLOOKUP(B72,'Operational Performance'!$B:$B,'Operational Performance'!$C:$C))</f>
        <v>N/A</v>
      </c>
      <c r="G72" s="60" t="str">
        <f>IF(B72="","N/A",_xlfn.XLOOKUP(B72,'Financial Performance '!$B:$B,'Financial Performance '!$C:$C))</f>
        <v>N/A</v>
      </c>
    </row>
    <row r="73" spans="1:7" x14ac:dyDescent="0.45">
      <c r="A73" s="29"/>
      <c r="B73" s="61"/>
      <c r="C73" s="30"/>
      <c r="D73" s="61"/>
      <c r="E73" s="30">
        <f>_xlfn.XLOOKUP(D73,'Academic Performance'!$D:$D,'Academic Performance'!$E:$E)</f>
        <v>0</v>
      </c>
      <c r="F73" s="30" t="str">
        <f>IF(B73="","N/A",_xlfn.XLOOKUP(B73,'Operational Performance'!$B:$B,'Operational Performance'!$C:$C))</f>
        <v>N/A</v>
      </c>
      <c r="G73" s="60" t="str">
        <f>IF(B73="","N/A",_xlfn.XLOOKUP(B73,'Financial Performance '!$B:$B,'Financial Performance '!$C:$C))</f>
        <v>N/A</v>
      </c>
    </row>
    <row r="74" spans="1:7" x14ac:dyDescent="0.45">
      <c r="A74" s="29"/>
      <c r="B74" s="61"/>
      <c r="C74" s="30"/>
      <c r="D74" s="61"/>
      <c r="E74" s="30">
        <f>_xlfn.XLOOKUP(D74,'Academic Performance'!$D:$D,'Academic Performance'!$E:$E)</f>
        <v>0</v>
      </c>
      <c r="F74" s="30" t="str">
        <f>IF(B74="","N/A",_xlfn.XLOOKUP(B74,'Operational Performance'!$B:$B,'Operational Performance'!$C:$C))</f>
        <v>N/A</v>
      </c>
      <c r="G74" s="60" t="str">
        <f>IF(B74="","N/A",_xlfn.XLOOKUP(B74,'Financial Performance '!$B:$B,'Financial Performance '!$C:$C))</f>
        <v>N/A</v>
      </c>
    </row>
    <row r="75" spans="1:7" x14ac:dyDescent="0.45">
      <c r="A75" s="29"/>
      <c r="B75" s="61"/>
      <c r="C75" s="30"/>
      <c r="D75" s="61"/>
      <c r="E75" s="30">
        <f>_xlfn.XLOOKUP(D75,'Academic Performance'!$D:$D,'Academic Performance'!$E:$E)</f>
        <v>0</v>
      </c>
      <c r="F75" s="30" t="str">
        <f>IF(B75="","N/A",_xlfn.XLOOKUP(B75,'Operational Performance'!$B:$B,'Operational Performance'!$C:$C))</f>
        <v>N/A</v>
      </c>
      <c r="G75" s="60" t="str">
        <f>IF(B75="","N/A",_xlfn.XLOOKUP(B75,'Financial Performance '!$B:$B,'Financial Performance '!$C:$C))</f>
        <v>N/A</v>
      </c>
    </row>
    <row r="76" spans="1:7" x14ac:dyDescent="0.45">
      <c r="A76" s="29"/>
      <c r="B76" s="61"/>
      <c r="C76" s="30"/>
      <c r="D76" s="61"/>
      <c r="E76" s="30">
        <f>_xlfn.XLOOKUP(D76,'Academic Performance'!$D:$D,'Academic Performance'!$E:$E)</f>
        <v>0</v>
      </c>
      <c r="F76" s="30" t="str">
        <f>IF(B76="","N/A",_xlfn.XLOOKUP(B76,'Operational Performance'!$B:$B,'Operational Performance'!$C:$C))</f>
        <v>N/A</v>
      </c>
      <c r="G76" s="60" t="str">
        <f>IF(B76="","N/A",_xlfn.XLOOKUP(B76,'Financial Performance '!$B:$B,'Financial Performance '!$C:$C))</f>
        <v>N/A</v>
      </c>
    </row>
    <row r="77" spans="1:7" x14ac:dyDescent="0.45">
      <c r="A77" s="29"/>
      <c r="B77" s="61"/>
      <c r="C77" s="30"/>
      <c r="D77" s="61"/>
      <c r="E77" s="30">
        <f>_xlfn.XLOOKUP(D77,'Academic Performance'!$D:$D,'Academic Performance'!$E:$E)</f>
        <v>0</v>
      </c>
      <c r="F77" s="30" t="str">
        <f>IF(B77="","N/A",_xlfn.XLOOKUP(B77,'Operational Performance'!$B:$B,'Operational Performance'!$C:$C))</f>
        <v>N/A</v>
      </c>
      <c r="G77" s="60" t="str">
        <f>IF(B77="","N/A",_xlfn.XLOOKUP(B77,'Financial Performance '!$B:$B,'Financial Performance '!$C:$C))</f>
        <v>N/A</v>
      </c>
    </row>
    <row r="78" spans="1:7" x14ac:dyDescent="0.45">
      <c r="A78" s="29"/>
      <c r="B78" s="61"/>
      <c r="C78" s="30"/>
      <c r="D78" s="61"/>
      <c r="E78" s="30">
        <f>_xlfn.XLOOKUP(D78,'Academic Performance'!$D:$D,'Academic Performance'!$E:$E)</f>
        <v>0</v>
      </c>
      <c r="F78" s="30" t="str">
        <f>IF(B78="","N/A",_xlfn.XLOOKUP(B78,'Operational Performance'!$B:$B,'Operational Performance'!$C:$C))</f>
        <v>N/A</v>
      </c>
      <c r="G78" s="60" t="str">
        <f>IF(B78="","N/A",_xlfn.XLOOKUP(B78,'Financial Performance '!$B:$B,'Financial Performance '!$C:$C))</f>
        <v>N/A</v>
      </c>
    </row>
    <row r="79" spans="1:7" x14ac:dyDescent="0.45">
      <c r="A79" s="29"/>
      <c r="B79" s="61"/>
      <c r="C79" s="30"/>
      <c r="D79" s="61"/>
      <c r="E79" s="30">
        <f>_xlfn.XLOOKUP(D79,'Academic Performance'!$D:$D,'Academic Performance'!$E:$E)</f>
        <v>0</v>
      </c>
      <c r="F79" s="30" t="str">
        <f>IF(B79="","N/A",_xlfn.XLOOKUP(B79,'Operational Performance'!$B:$B,'Operational Performance'!$C:$C))</f>
        <v>N/A</v>
      </c>
      <c r="G79" s="60" t="str">
        <f>IF(B79="","N/A",_xlfn.XLOOKUP(B79,'Financial Performance '!$B:$B,'Financial Performance '!$C:$C))</f>
        <v>N/A</v>
      </c>
    </row>
    <row r="80" spans="1:7" x14ac:dyDescent="0.45">
      <c r="A80" s="29"/>
      <c r="B80" s="61"/>
      <c r="C80" s="30"/>
      <c r="D80" s="61"/>
      <c r="E80" s="30">
        <f>_xlfn.XLOOKUP(D80,'Academic Performance'!$D:$D,'Academic Performance'!$E:$E)</f>
        <v>0</v>
      </c>
      <c r="F80" s="30" t="str">
        <f>IF(B80="","N/A",_xlfn.XLOOKUP(B80,'Operational Performance'!$B:$B,'Operational Performance'!$C:$C))</f>
        <v>N/A</v>
      </c>
      <c r="G80" s="60" t="str">
        <f>IF(B80="","N/A",_xlfn.XLOOKUP(B80,'Financial Performance '!$B:$B,'Financial Performance '!$C:$C))</f>
        <v>N/A</v>
      </c>
    </row>
    <row r="81" spans="1:7" x14ac:dyDescent="0.45">
      <c r="A81" s="29"/>
      <c r="B81" s="61"/>
      <c r="C81" s="30"/>
      <c r="D81" s="61"/>
      <c r="E81" s="30">
        <f>_xlfn.XLOOKUP(D81,'Academic Performance'!$D:$D,'Academic Performance'!$E:$E)</f>
        <v>0</v>
      </c>
      <c r="F81" s="30" t="str">
        <f>IF(B81="","N/A",_xlfn.XLOOKUP(B81,'Operational Performance'!$B:$B,'Operational Performance'!$C:$C))</f>
        <v>N/A</v>
      </c>
      <c r="G81" s="60" t="str">
        <f>IF(B81="","N/A",_xlfn.XLOOKUP(B81,'Financial Performance '!$B:$B,'Financial Performance '!$C:$C))</f>
        <v>N/A</v>
      </c>
    </row>
    <row r="82" spans="1:7" x14ac:dyDescent="0.45">
      <c r="A82" s="29"/>
      <c r="B82" s="61"/>
      <c r="C82" s="30"/>
      <c r="D82" s="61"/>
      <c r="E82" s="30">
        <f>_xlfn.XLOOKUP(D82,'Academic Performance'!$D:$D,'Academic Performance'!$E:$E)</f>
        <v>0</v>
      </c>
      <c r="F82" s="30" t="str">
        <f>IF(B82="","N/A",_xlfn.XLOOKUP(B82,'Operational Performance'!$B:$B,'Operational Performance'!$C:$C))</f>
        <v>N/A</v>
      </c>
      <c r="G82" s="60" t="str">
        <f>IF(B82="","N/A",_xlfn.XLOOKUP(B82,'Financial Performance '!$B:$B,'Financial Performance '!$C:$C))</f>
        <v>N/A</v>
      </c>
    </row>
    <row r="83" spans="1:7" x14ac:dyDescent="0.45">
      <c r="A83" s="29"/>
      <c r="B83" s="61"/>
      <c r="C83" s="30"/>
      <c r="D83" s="61"/>
      <c r="E83" s="30">
        <f>_xlfn.XLOOKUP(D83,'Academic Performance'!$D:$D,'Academic Performance'!$E:$E)</f>
        <v>0</v>
      </c>
      <c r="F83" s="30" t="str">
        <f>IF(B83="","N/A",_xlfn.XLOOKUP(B83,'Operational Performance'!$B:$B,'Operational Performance'!$C:$C))</f>
        <v>N/A</v>
      </c>
      <c r="G83" s="60" t="str">
        <f>IF(B83="","N/A",_xlfn.XLOOKUP(B83,'Financial Performance '!$B:$B,'Financial Performance '!$C:$C))</f>
        <v>N/A</v>
      </c>
    </row>
    <row r="84" spans="1:7" x14ac:dyDescent="0.45">
      <c r="A84" s="29"/>
      <c r="B84" s="61"/>
      <c r="C84" s="30"/>
      <c r="D84" s="61"/>
      <c r="E84" s="30">
        <f>_xlfn.XLOOKUP(D84,'Academic Performance'!$D:$D,'Academic Performance'!$E:$E)</f>
        <v>0</v>
      </c>
      <c r="F84" s="30" t="str">
        <f>IF(B84="","N/A",_xlfn.XLOOKUP(B84,'Operational Performance'!$B:$B,'Operational Performance'!$C:$C))</f>
        <v>N/A</v>
      </c>
      <c r="G84" s="60" t="str">
        <f>IF(B84="","N/A",_xlfn.XLOOKUP(B84,'Financial Performance '!$B:$B,'Financial Performance '!$C:$C))</f>
        <v>N/A</v>
      </c>
    </row>
    <row r="85" spans="1:7" x14ac:dyDescent="0.45">
      <c r="A85" s="29"/>
      <c r="B85" s="61"/>
      <c r="C85" s="30"/>
      <c r="D85" s="61"/>
      <c r="E85" s="30">
        <f>_xlfn.XLOOKUP(D85,'Academic Performance'!$D:$D,'Academic Performance'!$E:$E)</f>
        <v>0</v>
      </c>
      <c r="F85" s="30" t="str">
        <f>IF(B85="","N/A",_xlfn.XLOOKUP(B85,'Operational Performance'!$B:$B,'Operational Performance'!$C:$C))</f>
        <v>N/A</v>
      </c>
      <c r="G85" s="60" t="str">
        <f>IF(B85="","N/A",_xlfn.XLOOKUP(B85,'Financial Performance '!$B:$B,'Financial Performance '!$C:$C))</f>
        <v>N/A</v>
      </c>
    </row>
    <row r="86" spans="1:7" x14ac:dyDescent="0.45">
      <c r="A86" s="29"/>
      <c r="B86" s="61"/>
      <c r="C86" s="30"/>
      <c r="D86" s="61"/>
      <c r="E86" s="30">
        <f>_xlfn.XLOOKUP(D86,'Academic Performance'!$D:$D,'Academic Performance'!$E:$E)</f>
        <v>0</v>
      </c>
      <c r="F86" s="30" t="str">
        <f>IF(B86="","N/A",_xlfn.XLOOKUP(B86,'Operational Performance'!$B:$B,'Operational Performance'!$C:$C))</f>
        <v>N/A</v>
      </c>
      <c r="G86" s="60" t="str">
        <f>IF(B86="","N/A",_xlfn.XLOOKUP(B86,'Financial Performance '!$B:$B,'Financial Performance '!$C:$C))</f>
        <v>N/A</v>
      </c>
    </row>
    <row r="87" spans="1:7" x14ac:dyDescent="0.45">
      <c r="A87" s="29"/>
      <c r="B87" s="61"/>
      <c r="C87" s="30"/>
      <c r="D87" s="61"/>
      <c r="E87" s="30">
        <f>_xlfn.XLOOKUP(D87,'Academic Performance'!$D:$D,'Academic Performance'!$E:$E)</f>
        <v>0</v>
      </c>
      <c r="F87" s="30" t="str">
        <f>IF(B87="","N/A",_xlfn.XLOOKUP(B87,'Operational Performance'!$B:$B,'Operational Performance'!$C:$C))</f>
        <v>N/A</v>
      </c>
      <c r="G87" s="60" t="str">
        <f>IF(B87="","N/A",_xlfn.XLOOKUP(B87,'Financial Performance '!$B:$B,'Financial Performance '!$C:$C))</f>
        <v>N/A</v>
      </c>
    </row>
    <row r="88" spans="1:7" x14ac:dyDescent="0.45">
      <c r="A88" s="29"/>
      <c r="B88" s="61"/>
      <c r="C88" s="30"/>
      <c r="D88" s="61"/>
      <c r="E88" s="30">
        <f>_xlfn.XLOOKUP(D88,'Academic Performance'!$D:$D,'Academic Performance'!$E:$E)</f>
        <v>0</v>
      </c>
      <c r="F88" s="30" t="str">
        <f>IF(B88="","N/A",_xlfn.XLOOKUP(B88,'Operational Performance'!$B:$B,'Operational Performance'!$C:$C))</f>
        <v>N/A</v>
      </c>
      <c r="G88" s="60" t="str">
        <f>IF(B88="","N/A",_xlfn.XLOOKUP(B88,'Financial Performance '!$B:$B,'Financial Performance '!$C:$C))</f>
        <v>N/A</v>
      </c>
    </row>
    <row r="89" spans="1:7" x14ac:dyDescent="0.45">
      <c r="A89" s="29"/>
      <c r="B89" s="61"/>
      <c r="C89" s="30"/>
      <c r="D89" s="61"/>
      <c r="E89" s="30">
        <f>_xlfn.XLOOKUP(D89,'Academic Performance'!$D:$D,'Academic Performance'!$E:$E)</f>
        <v>0</v>
      </c>
      <c r="F89" s="30" t="str">
        <f>IF(B89="","N/A",_xlfn.XLOOKUP(B89,'Operational Performance'!$B:$B,'Operational Performance'!$C:$C))</f>
        <v>N/A</v>
      </c>
      <c r="G89" s="60" t="str">
        <f>IF(B89="","N/A",_xlfn.XLOOKUP(B89,'Financial Performance '!$B:$B,'Financial Performance '!$C:$C))</f>
        <v>N/A</v>
      </c>
    </row>
    <row r="90" spans="1:7" x14ac:dyDescent="0.45">
      <c r="A90" s="29"/>
      <c r="B90" s="61"/>
      <c r="C90" s="30"/>
      <c r="D90" s="61"/>
      <c r="E90" s="30">
        <f>_xlfn.XLOOKUP(D90,'Academic Performance'!$D:$D,'Academic Performance'!$E:$E)</f>
        <v>0</v>
      </c>
      <c r="F90" s="30" t="str">
        <f>IF(B90="","N/A",_xlfn.XLOOKUP(B90,'Operational Performance'!$B:$B,'Operational Performance'!$C:$C))</f>
        <v>N/A</v>
      </c>
      <c r="G90" s="60" t="str">
        <f>IF(B90="","N/A",_xlfn.XLOOKUP(B90,'Financial Performance '!$B:$B,'Financial Performance '!$C:$C))</f>
        <v>N/A</v>
      </c>
    </row>
    <row r="91" spans="1:7" x14ac:dyDescent="0.45">
      <c r="A91" s="29"/>
      <c r="B91" s="61"/>
      <c r="C91" s="30"/>
      <c r="D91" s="61"/>
      <c r="E91" s="30">
        <f>_xlfn.XLOOKUP(D91,'Academic Performance'!$D:$D,'Academic Performance'!$E:$E)</f>
        <v>0</v>
      </c>
      <c r="F91" s="30" t="str">
        <f>IF(B91="","N/A",_xlfn.XLOOKUP(B91,'Operational Performance'!$B:$B,'Operational Performance'!$C:$C))</f>
        <v>N/A</v>
      </c>
      <c r="G91" s="60" t="str">
        <f>IF(B91="","N/A",_xlfn.XLOOKUP(B91,'Financial Performance '!$B:$B,'Financial Performance '!$C:$C))</f>
        <v>N/A</v>
      </c>
    </row>
    <row r="92" spans="1:7" x14ac:dyDescent="0.45">
      <c r="A92" s="29"/>
      <c r="B92" s="61"/>
      <c r="C92" s="30"/>
      <c r="D92" s="61"/>
      <c r="E92" s="30">
        <f>_xlfn.XLOOKUP(D92,'Academic Performance'!$D:$D,'Academic Performance'!$E:$E)</f>
        <v>0</v>
      </c>
      <c r="F92" s="30" t="str">
        <f>IF(B92="","N/A",_xlfn.XLOOKUP(B92,'Operational Performance'!$B:$B,'Operational Performance'!$C:$C))</f>
        <v>N/A</v>
      </c>
      <c r="G92" s="60" t="str">
        <f>IF(B92="","N/A",_xlfn.XLOOKUP(B92,'Financial Performance '!$B:$B,'Financial Performance '!$C:$C))</f>
        <v>N/A</v>
      </c>
    </row>
    <row r="93" spans="1:7" x14ac:dyDescent="0.45">
      <c r="A93" s="29"/>
      <c r="B93" s="61"/>
      <c r="C93" s="30"/>
      <c r="D93" s="61"/>
      <c r="E93" s="30">
        <f>_xlfn.XLOOKUP(D93,'Academic Performance'!$D:$D,'Academic Performance'!$E:$E)</f>
        <v>0</v>
      </c>
      <c r="F93" s="30" t="str">
        <f>IF(B93="","N/A",_xlfn.XLOOKUP(B93,'Operational Performance'!$B:$B,'Operational Performance'!$C:$C))</f>
        <v>N/A</v>
      </c>
      <c r="G93" s="60" t="str">
        <f>IF(B93="","N/A",_xlfn.XLOOKUP(B93,'Financial Performance '!$B:$B,'Financial Performance '!$C:$C))</f>
        <v>N/A</v>
      </c>
    </row>
    <row r="94" spans="1:7" x14ac:dyDescent="0.45">
      <c r="A94" s="29"/>
      <c r="B94" s="61"/>
      <c r="C94" s="30"/>
      <c r="D94" s="61"/>
      <c r="E94" s="30">
        <f>_xlfn.XLOOKUP(D94,'Academic Performance'!$D:$D,'Academic Performance'!$E:$E)</f>
        <v>0</v>
      </c>
      <c r="F94" s="30" t="str">
        <f>IF(B94="","N/A",_xlfn.XLOOKUP(B94,'Operational Performance'!$B:$B,'Operational Performance'!$C:$C))</f>
        <v>N/A</v>
      </c>
      <c r="G94" s="60" t="str">
        <f>IF(B94="","N/A",_xlfn.XLOOKUP(B94,'Financial Performance '!$B:$B,'Financial Performance '!$C:$C))</f>
        <v>N/A</v>
      </c>
    </row>
    <row r="95" spans="1:7" x14ac:dyDescent="0.45">
      <c r="A95" s="29"/>
      <c r="B95" s="61"/>
      <c r="C95" s="30"/>
      <c r="D95" s="61"/>
      <c r="E95" s="30">
        <f>_xlfn.XLOOKUP(D95,'Academic Performance'!$D:$D,'Academic Performance'!$E:$E)</f>
        <v>0</v>
      </c>
      <c r="F95" s="30" t="str">
        <f>IF(B95="","N/A",_xlfn.XLOOKUP(B95,'Operational Performance'!$B:$B,'Operational Performance'!$C:$C))</f>
        <v>N/A</v>
      </c>
      <c r="G95" s="60" t="str">
        <f>IF(B95="","N/A",_xlfn.XLOOKUP(B95,'Financial Performance '!$B:$B,'Financial Performance '!$C:$C))</f>
        <v>N/A</v>
      </c>
    </row>
    <row r="96" spans="1:7" x14ac:dyDescent="0.45">
      <c r="A96" s="29"/>
      <c r="B96" s="61"/>
      <c r="C96" s="30"/>
      <c r="D96" s="61"/>
      <c r="E96" s="30">
        <f>_xlfn.XLOOKUP(D96,'Academic Performance'!$D:$D,'Academic Performance'!$E:$E)</f>
        <v>0</v>
      </c>
      <c r="F96" s="30" t="str">
        <f>IF(B96="","N/A",_xlfn.XLOOKUP(B96,'Operational Performance'!$B:$B,'Operational Performance'!$C:$C))</f>
        <v>N/A</v>
      </c>
      <c r="G96" s="60" t="str">
        <f>IF(B96="","N/A",_xlfn.XLOOKUP(B96,'Financial Performance '!$B:$B,'Financial Performance '!$C:$C))</f>
        <v>N/A</v>
      </c>
    </row>
    <row r="97" spans="1:7" x14ac:dyDescent="0.45">
      <c r="A97" s="29"/>
      <c r="B97" s="61"/>
      <c r="C97" s="30"/>
      <c r="D97" s="61"/>
      <c r="E97" s="30">
        <f>_xlfn.XLOOKUP(D97,'Academic Performance'!$D:$D,'Academic Performance'!$E:$E)</f>
        <v>0</v>
      </c>
      <c r="F97" s="30" t="str">
        <f>IF(B97="","N/A",_xlfn.XLOOKUP(B97,'Operational Performance'!$B:$B,'Operational Performance'!$C:$C))</f>
        <v>N/A</v>
      </c>
      <c r="G97" s="60" t="str">
        <f>IF(B97="","N/A",_xlfn.XLOOKUP(B97,'Financial Performance '!$B:$B,'Financial Performance '!$C:$C))</f>
        <v>N/A</v>
      </c>
    </row>
    <row r="98" spans="1:7" x14ac:dyDescent="0.45">
      <c r="A98" s="29"/>
      <c r="B98" s="61"/>
      <c r="C98" s="30"/>
      <c r="D98" s="61"/>
      <c r="E98" s="30">
        <f>_xlfn.XLOOKUP(D98,'Academic Performance'!$D:$D,'Academic Performance'!$E:$E)</f>
        <v>0</v>
      </c>
      <c r="F98" s="30" t="str">
        <f>IF(B98="","N/A",_xlfn.XLOOKUP(B98,'Operational Performance'!$B:$B,'Operational Performance'!$C:$C))</f>
        <v>N/A</v>
      </c>
      <c r="G98" s="60" t="str">
        <f>IF(B98="","N/A",_xlfn.XLOOKUP(B98,'Financial Performance '!$B:$B,'Financial Performance '!$C:$C))</f>
        <v>N/A</v>
      </c>
    </row>
    <row r="99" spans="1:7" x14ac:dyDescent="0.45">
      <c r="A99" s="29"/>
      <c r="B99" s="61"/>
      <c r="C99" s="30"/>
      <c r="D99" s="61"/>
      <c r="E99" s="30">
        <f>_xlfn.XLOOKUP(D99,'Academic Performance'!$D:$D,'Academic Performance'!$E:$E)</f>
        <v>0</v>
      </c>
      <c r="F99" s="30" t="str">
        <f>IF(B99="","N/A",_xlfn.XLOOKUP(B99,'Operational Performance'!$B:$B,'Operational Performance'!$C:$C))</f>
        <v>N/A</v>
      </c>
      <c r="G99" s="60" t="str">
        <f>IF(B99="","N/A",_xlfn.XLOOKUP(B99,'Financial Performance '!$B:$B,'Financial Performance '!$C:$C))</f>
        <v>N/A</v>
      </c>
    </row>
    <row r="100" spans="1:7" x14ac:dyDescent="0.45">
      <c r="A100" s="29"/>
      <c r="B100" s="61"/>
      <c r="C100" s="30"/>
      <c r="D100" s="61"/>
      <c r="E100" s="30">
        <f>_xlfn.XLOOKUP(D100,'Academic Performance'!$D:$D,'Academic Performance'!$E:$E)</f>
        <v>0</v>
      </c>
      <c r="F100" s="30" t="str">
        <f>IF(B100="","N/A",_xlfn.XLOOKUP(B100,'Operational Performance'!$B:$B,'Operational Performance'!$C:$C))</f>
        <v>N/A</v>
      </c>
      <c r="G100" s="60" t="str">
        <f>IF(B100="","N/A",_xlfn.XLOOKUP(B100,'Financial Performance '!$B:$B,'Financial Performance '!$C:$C))</f>
        <v>N/A</v>
      </c>
    </row>
    <row r="101" spans="1:7" x14ac:dyDescent="0.45">
      <c r="A101" s="29"/>
      <c r="B101" s="61"/>
      <c r="C101" s="30"/>
      <c r="D101" s="61"/>
      <c r="E101" s="30">
        <f>_xlfn.XLOOKUP(D101,'Academic Performance'!$D:$D,'Academic Performance'!$E:$E)</f>
        <v>0</v>
      </c>
      <c r="F101" s="30" t="str">
        <f>IF(B101="","N/A",_xlfn.XLOOKUP(B101,'Operational Performance'!$B:$B,'Operational Performance'!$C:$C))</f>
        <v>N/A</v>
      </c>
      <c r="G101" s="60" t="str">
        <f>IF(B101="","N/A",_xlfn.XLOOKUP(B101,'Financial Performance '!$B:$B,'Financial Performance '!$C:$C))</f>
        <v>N/A</v>
      </c>
    </row>
    <row r="102" spans="1:7" x14ac:dyDescent="0.45">
      <c r="A102" s="29"/>
      <c r="B102" s="61"/>
      <c r="C102" s="30"/>
      <c r="D102" s="61"/>
      <c r="E102" s="30">
        <f>_xlfn.XLOOKUP(D102,'Academic Performance'!$D:$D,'Academic Performance'!$E:$E)</f>
        <v>0</v>
      </c>
      <c r="F102" s="30" t="str">
        <f>IF(B102="","N/A",_xlfn.XLOOKUP(B102,'Operational Performance'!$B:$B,'Operational Performance'!$C:$C))</f>
        <v>N/A</v>
      </c>
      <c r="G102" s="60" t="str">
        <f>IF(B102="","N/A",_xlfn.XLOOKUP(B102,'Financial Performance '!$B:$B,'Financial Performance '!$C:$C))</f>
        <v>N/A</v>
      </c>
    </row>
    <row r="103" spans="1:7" x14ac:dyDescent="0.45">
      <c r="A103" s="29"/>
      <c r="B103" s="61"/>
      <c r="C103" s="30"/>
      <c r="D103" s="61"/>
      <c r="E103" s="30">
        <f>_xlfn.XLOOKUP(D103,'Academic Performance'!$D:$D,'Academic Performance'!$E:$E)</f>
        <v>0</v>
      </c>
      <c r="F103" s="30" t="str">
        <f>IF(B103="","N/A",_xlfn.XLOOKUP(B103,'Operational Performance'!$B:$B,'Operational Performance'!$C:$C))</f>
        <v>N/A</v>
      </c>
      <c r="G103" s="60" t="str">
        <f>IF(B103="","N/A",_xlfn.XLOOKUP(B103,'Financial Performance '!$B:$B,'Financial Performance '!$C:$C))</f>
        <v>N/A</v>
      </c>
    </row>
    <row r="104" spans="1:7" x14ac:dyDescent="0.45">
      <c r="A104" s="29"/>
      <c r="B104" s="61"/>
      <c r="C104" s="30"/>
      <c r="D104" s="61"/>
      <c r="E104" s="30">
        <f>_xlfn.XLOOKUP(D104,'Academic Performance'!$D:$D,'Academic Performance'!$E:$E)</f>
        <v>0</v>
      </c>
      <c r="F104" s="30" t="str">
        <f>IF(B104="","N/A",_xlfn.XLOOKUP(B104,'Operational Performance'!$B:$B,'Operational Performance'!$C:$C))</f>
        <v>N/A</v>
      </c>
      <c r="G104" s="60" t="str">
        <f>IF(B104="","N/A",_xlfn.XLOOKUP(B104,'Financial Performance '!$B:$B,'Financial Performance '!$C:$C))</f>
        <v>N/A</v>
      </c>
    </row>
    <row r="105" spans="1:7" x14ac:dyDescent="0.45">
      <c r="A105" s="29"/>
      <c r="B105" s="61"/>
      <c r="C105" s="30"/>
      <c r="D105" s="61"/>
      <c r="E105" s="30">
        <f>_xlfn.XLOOKUP(D105,'Academic Performance'!$D:$D,'Academic Performance'!$E:$E)</f>
        <v>0</v>
      </c>
      <c r="F105" s="30" t="str">
        <f>IF(B105="","N/A",_xlfn.XLOOKUP(B105,'Operational Performance'!$B:$B,'Operational Performance'!$C:$C))</f>
        <v>N/A</v>
      </c>
      <c r="G105" s="60" t="str">
        <f>IF(B105="","N/A",_xlfn.XLOOKUP(B105,'Financial Performance '!$B:$B,'Financial Performance '!$C:$C))</f>
        <v>N/A</v>
      </c>
    </row>
    <row r="106" spans="1:7" x14ac:dyDescent="0.45">
      <c r="A106" s="29"/>
      <c r="B106" s="61"/>
      <c r="C106" s="30"/>
      <c r="D106" s="61"/>
      <c r="E106" s="30">
        <f>_xlfn.XLOOKUP(D106,'Academic Performance'!$D:$D,'Academic Performance'!$E:$E)</f>
        <v>0</v>
      </c>
      <c r="F106" s="30" t="str">
        <f>IF(B106="","N/A",_xlfn.XLOOKUP(B106,'Operational Performance'!$B:$B,'Operational Performance'!$C:$C))</f>
        <v>N/A</v>
      </c>
      <c r="G106" s="60" t="str">
        <f>IF(B106="","N/A",_xlfn.XLOOKUP(B106,'Financial Performance '!$B:$B,'Financial Performance '!$C:$C))</f>
        <v>N/A</v>
      </c>
    </row>
    <row r="107" spans="1:7" x14ac:dyDescent="0.45">
      <c r="A107" s="29"/>
      <c r="B107" s="61"/>
      <c r="C107" s="30"/>
      <c r="D107" s="61"/>
      <c r="E107" s="30">
        <f>_xlfn.XLOOKUP(D107,'Academic Performance'!$D:$D,'Academic Performance'!$E:$E)</f>
        <v>0</v>
      </c>
      <c r="F107" s="30" t="str">
        <f>IF(B107="","N/A",_xlfn.XLOOKUP(B107,'Operational Performance'!$B:$B,'Operational Performance'!$C:$C))</f>
        <v>N/A</v>
      </c>
      <c r="G107" s="60" t="str">
        <f>IF(B107="","N/A",_xlfn.XLOOKUP(B107,'Financial Performance '!$B:$B,'Financial Performance '!$C:$C))</f>
        <v>N/A</v>
      </c>
    </row>
    <row r="108" spans="1:7" x14ac:dyDescent="0.45">
      <c r="A108" s="29"/>
      <c r="B108" s="61"/>
      <c r="C108" s="30"/>
      <c r="D108" s="61"/>
      <c r="E108" s="30">
        <f>_xlfn.XLOOKUP(D108,'Academic Performance'!$D:$D,'Academic Performance'!$E:$E)</f>
        <v>0</v>
      </c>
      <c r="F108" s="30" t="str">
        <f>IF(B108="","N/A",_xlfn.XLOOKUP(B108,'Operational Performance'!$B:$B,'Operational Performance'!$C:$C))</f>
        <v>N/A</v>
      </c>
      <c r="G108" s="60" t="str">
        <f>IF(B108="","N/A",_xlfn.XLOOKUP(B108,'Financial Performance '!$B:$B,'Financial Performance '!$C:$C))</f>
        <v>N/A</v>
      </c>
    </row>
    <row r="109" spans="1:7" x14ac:dyDescent="0.45">
      <c r="A109" s="29"/>
      <c r="B109" s="61"/>
      <c r="C109" s="30"/>
      <c r="D109" s="61"/>
      <c r="E109" s="30">
        <f>_xlfn.XLOOKUP(D109,'Academic Performance'!$D:$D,'Academic Performance'!$E:$E)</f>
        <v>0</v>
      </c>
      <c r="F109" s="30" t="str">
        <f>IF(B109="","N/A",_xlfn.XLOOKUP(B109,'Operational Performance'!$B:$B,'Operational Performance'!$C:$C))</f>
        <v>N/A</v>
      </c>
      <c r="G109" s="60" t="str">
        <f>IF(B109="","N/A",_xlfn.XLOOKUP(B109,'Financial Performance '!$B:$B,'Financial Performance '!$C:$C))</f>
        <v>N/A</v>
      </c>
    </row>
    <row r="110" spans="1:7" x14ac:dyDescent="0.45">
      <c r="A110" s="29"/>
      <c r="B110" s="61"/>
      <c r="C110" s="30"/>
      <c r="D110" s="61"/>
      <c r="E110" s="30">
        <f>_xlfn.XLOOKUP(D110,'Academic Performance'!$D:$D,'Academic Performance'!$E:$E)</f>
        <v>0</v>
      </c>
      <c r="F110" s="30" t="str">
        <f>IF(B110="","N/A",_xlfn.XLOOKUP(B110,'Operational Performance'!$B:$B,'Operational Performance'!$C:$C))</f>
        <v>N/A</v>
      </c>
      <c r="G110" s="60" t="str">
        <f>IF(B110="","N/A",_xlfn.XLOOKUP(B110,'Financial Performance '!$B:$B,'Financial Performance '!$C:$C))</f>
        <v>N/A</v>
      </c>
    </row>
    <row r="111" spans="1:7" x14ac:dyDescent="0.45">
      <c r="A111" s="29"/>
      <c r="B111" s="61"/>
      <c r="C111" s="30"/>
      <c r="D111" s="61"/>
      <c r="E111" s="30">
        <f>_xlfn.XLOOKUP(D111,'Academic Performance'!$D:$D,'Academic Performance'!$E:$E)</f>
        <v>0</v>
      </c>
      <c r="F111" s="30" t="str">
        <f>IF(B111="","N/A",_xlfn.XLOOKUP(B111,'Operational Performance'!$B:$B,'Operational Performance'!$C:$C))</f>
        <v>N/A</v>
      </c>
      <c r="G111" s="60" t="str">
        <f>IF(B111="","N/A",_xlfn.XLOOKUP(B111,'Financial Performance '!$B:$B,'Financial Performance '!$C:$C))</f>
        <v>N/A</v>
      </c>
    </row>
    <row r="112" spans="1:7" x14ac:dyDescent="0.45">
      <c r="A112" s="29"/>
      <c r="B112" s="61"/>
      <c r="C112" s="30"/>
      <c r="D112" s="61"/>
      <c r="E112" s="30">
        <f>_xlfn.XLOOKUP(D112,'Academic Performance'!$D:$D,'Academic Performance'!$E:$E)</f>
        <v>0</v>
      </c>
      <c r="F112" s="30" t="str">
        <f>IF(B112="","N/A",_xlfn.XLOOKUP(B112,'Operational Performance'!$B:$B,'Operational Performance'!$C:$C))</f>
        <v>N/A</v>
      </c>
      <c r="G112" s="60" t="str">
        <f>IF(B112="","N/A",_xlfn.XLOOKUP(B112,'Financial Performance '!$B:$B,'Financial Performance '!$C:$C))</f>
        <v>N/A</v>
      </c>
    </row>
    <row r="113" spans="1:7" x14ac:dyDescent="0.45">
      <c r="A113" s="29"/>
      <c r="B113" s="61"/>
      <c r="C113" s="30"/>
      <c r="D113" s="61"/>
      <c r="E113" s="30">
        <f>_xlfn.XLOOKUP(D113,'Academic Performance'!$D:$D,'Academic Performance'!$E:$E)</f>
        <v>0</v>
      </c>
      <c r="F113" s="30" t="str">
        <f>IF(B113="","N/A",_xlfn.XLOOKUP(B113,'Operational Performance'!$B:$B,'Operational Performance'!$C:$C))</f>
        <v>N/A</v>
      </c>
      <c r="G113" s="60" t="str">
        <f>IF(B113="","N/A",_xlfn.XLOOKUP(B113,'Financial Performance '!$B:$B,'Financial Performance '!$C:$C))</f>
        <v>N/A</v>
      </c>
    </row>
    <row r="114" spans="1:7" x14ac:dyDescent="0.45">
      <c r="A114" s="29"/>
      <c r="B114" s="61"/>
      <c r="C114" s="30"/>
      <c r="D114" s="61"/>
      <c r="E114" s="30">
        <f>_xlfn.XLOOKUP(D114,'Academic Performance'!$D:$D,'Academic Performance'!$E:$E)</f>
        <v>0</v>
      </c>
      <c r="F114" s="30" t="str">
        <f>IF(B114="","N/A",_xlfn.XLOOKUP(B114,'Operational Performance'!$B:$B,'Operational Performance'!$C:$C))</f>
        <v>N/A</v>
      </c>
      <c r="G114" s="60" t="str">
        <f>IF(B114="","N/A",_xlfn.XLOOKUP(B114,'Financial Performance '!$B:$B,'Financial Performance '!$C:$C))</f>
        <v>N/A</v>
      </c>
    </row>
    <row r="115" spans="1:7" x14ac:dyDescent="0.45">
      <c r="A115" s="29"/>
      <c r="B115" s="61"/>
      <c r="C115" s="30"/>
      <c r="D115" s="61"/>
      <c r="E115" s="30">
        <f>_xlfn.XLOOKUP(D115,'Academic Performance'!$D:$D,'Academic Performance'!$E:$E)</f>
        <v>0</v>
      </c>
      <c r="F115" s="30" t="str">
        <f>IF(B115="","N/A",_xlfn.XLOOKUP(B115,'Operational Performance'!$B:$B,'Operational Performance'!$C:$C))</f>
        <v>N/A</v>
      </c>
      <c r="G115" s="60" t="str">
        <f>IF(B115="","N/A",_xlfn.XLOOKUP(B115,'Financial Performance '!$B:$B,'Financial Performance '!$C:$C))</f>
        <v>N/A</v>
      </c>
    </row>
    <row r="116" spans="1:7" x14ac:dyDescent="0.45">
      <c r="A116" s="29"/>
      <c r="B116" s="61"/>
      <c r="C116" s="30"/>
      <c r="D116" s="61"/>
      <c r="E116" s="30">
        <f>_xlfn.XLOOKUP(D116,'Academic Performance'!$D:$D,'Academic Performance'!$E:$E)</f>
        <v>0</v>
      </c>
      <c r="F116" s="30" t="str">
        <f>IF(B116="","N/A",_xlfn.XLOOKUP(B116,'Operational Performance'!$B:$B,'Operational Performance'!$C:$C))</f>
        <v>N/A</v>
      </c>
      <c r="G116" s="60" t="str">
        <f>IF(B116="","N/A",_xlfn.XLOOKUP(B116,'Financial Performance '!$B:$B,'Financial Performance '!$C:$C))</f>
        <v>N/A</v>
      </c>
    </row>
    <row r="117" spans="1:7" x14ac:dyDescent="0.45">
      <c r="A117" s="29"/>
      <c r="B117" s="61"/>
      <c r="C117" s="30"/>
      <c r="D117" s="61"/>
      <c r="E117" s="30">
        <f>_xlfn.XLOOKUP(D117,'Academic Performance'!$D:$D,'Academic Performance'!$E:$E)</f>
        <v>0</v>
      </c>
      <c r="F117" s="30" t="str">
        <f>IF(B117="","N/A",_xlfn.XLOOKUP(B117,'Operational Performance'!$B:$B,'Operational Performance'!$C:$C))</f>
        <v>N/A</v>
      </c>
      <c r="G117" s="60" t="str">
        <f>IF(B117="","N/A",_xlfn.XLOOKUP(B117,'Financial Performance '!$B:$B,'Financial Performance '!$C:$C))</f>
        <v>N/A</v>
      </c>
    </row>
    <row r="118" spans="1:7" x14ac:dyDescent="0.45">
      <c r="A118" s="29"/>
      <c r="B118" s="61"/>
      <c r="C118" s="30"/>
      <c r="D118" s="61"/>
      <c r="E118" s="30">
        <f>_xlfn.XLOOKUP(D118,'Academic Performance'!$D:$D,'Academic Performance'!$E:$E)</f>
        <v>0</v>
      </c>
      <c r="F118" s="30" t="str">
        <f>IF(B118="","N/A",_xlfn.XLOOKUP(B118,'Operational Performance'!$B:$B,'Operational Performance'!$C:$C))</f>
        <v>N/A</v>
      </c>
      <c r="G118" s="60" t="str">
        <f>IF(B118="","N/A",_xlfn.XLOOKUP(B118,'Financial Performance '!$B:$B,'Financial Performance '!$C:$C))</f>
        <v>N/A</v>
      </c>
    </row>
    <row r="119" spans="1:7" x14ac:dyDescent="0.45">
      <c r="A119" s="29"/>
      <c r="B119" s="61"/>
      <c r="C119" s="30"/>
      <c r="D119" s="61"/>
      <c r="E119" s="30">
        <f>_xlfn.XLOOKUP(D119,'Academic Performance'!$D:$D,'Academic Performance'!$E:$E)</f>
        <v>0</v>
      </c>
      <c r="F119" s="30" t="str">
        <f>IF(B119="","N/A",_xlfn.XLOOKUP(B119,'Operational Performance'!$B:$B,'Operational Performance'!$C:$C))</f>
        <v>N/A</v>
      </c>
      <c r="G119" s="60" t="str">
        <f>IF(B119="","N/A",_xlfn.XLOOKUP(B119,'Financial Performance '!$B:$B,'Financial Performance '!$C:$C))</f>
        <v>N/A</v>
      </c>
    </row>
    <row r="120" spans="1:7" x14ac:dyDescent="0.45">
      <c r="A120" s="29"/>
      <c r="B120" s="61"/>
      <c r="C120" s="30"/>
      <c r="D120" s="61"/>
      <c r="E120" s="30">
        <f>_xlfn.XLOOKUP(D120,'Academic Performance'!$D:$D,'Academic Performance'!$E:$E)</f>
        <v>0</v>
      </c>
      <c r="F120" s="30" t="str">
        <f>IF(B120="","N/A",_xlfn.XLOOKUP(B120,'Operational Performance'!$B:$B,'Operational Performance'!$C:$C))</f>
        <v>N/A</v>
      </c>
      <c r="G120" s="60" t="str">
        <f>IF(B120="","N/A",_xlfn.XLOOKUP(B120,'Financial Performance '!$B:$B,'Financial Performance '!$C:$C))</f>
        <v>N/A</v>
      </c>
    </row>
    <row r="121" spans="1:7" x14ac:dyDescent="0.45">
      <c r="A121" s="29"/>
      <c r="B121" s="61"/>
      <c r="C121" s="30"/>
      <c r="D121" s="61"/>
      <c r="E121" s="30">
        <f>_xlfn.XLOOKUP(D121,'Academic Performance'!$D:$D,'Academic Performance'!$E:$E)</f>
        <v>0</v>
      </c>
      <c r="F121" s="30" t="str">
        <f>IF(B121="","N/A",_xlfn.XLOOKUP(B121,'Operational Performance'!$B:$B,'Operational Performance'!$C:$C))</f>
        <v>N/A</v>
      </c>
      <c r="G121" s="60" t="str">
        <f>IF(B121="","N/A",_xlfn.XLOOKUP(B121,'Financial Performance '!$B:$B,'Financial Performance '!$C:$C))</f>
        <v>N/A</v>
      </c>
    </row>
    <row r="122" spans="1:7" x14ac:dyDescent="0.45">
      <c r="A122" s="29"/>
      <c r="B122" s="61"/>
      <c r="C122" s="30"/>
      <c r="D122" s="61"/>
      <c r="E122" s="30">
        <f>_xlfn.XLOOKUP(D122,'Academic Performance'!$D:$D,'Academic Performance'!$E:$E)</f>
        <v>0</v>
      </c>
      <c r="F122" s="30" t="str">
        <f>IF(B122="","N/A",_xlfn.XLOOKUP(B122,'Operational Performance'!$B:$B,'Operational Performance'!$C:$C))</f>
        <v>N/A</v>
      </c>
      <c r="G122" s="60" t="str">
        <f>IF(B122="","N/A",_xlfn.XLOOKUP(B122,'Financial Performance '!$B:$B,'Financial Performance '!$C:$C))</f>
        <v>N/A</v>
      </c>
    </row>
    <row r="123" spans="1:7" x14ac:dyDescent="0.45">
      <c r="A123" s="29"/>
      <c r="B123" s="61"/>
      <c r="C123" s="30"/>
      <c r="D123" s="61"/>
      <c r="E123" s="30">
        <f>_xlfn.XLOOKUP(D123,'Academic Performance'!$D:$D,'Academic Performance'!$E:$E)</f>
        <v>0</v>
      </c>
      <c r="F123" s="30" t="str">
        <f>IF(B123="","N/A",_xlfn.XLOOKUP(B123,'Operational Performance'!$B:$B,'Operational Performance'!$C:$C))</f>
        <v>N/A</v>
      </c>
      <c r="G123" s="60" t="str">
        <f>IF(B123="","N/A",_xlfn.XLOOKUP(B123,'Financial Performance '!$B:$B,'Financial Performance '!$C:$C))</f>
        <v>N/A</v>
      </c>
    </row>
    <row r="124" spans="1:7" x14ac:dyDescent="0.45">
      <c r="A124" s="29"/>
      <c r="B124" s="61"/>
      <c r="C124" s="30"/>
      <c r="D124" s="61"/>
      <c r="E124" s="30">
        <f>_xlfn.XLOOKUP(D124,'Academic Performance'!$D:$D,'Academic Performance'!$E:$E)</f>
        <v>0</v>
      </c>
      <c r="F124" s="30" t="str">
        <f>IF(B124="","N/A",_xlfn.XLOOKUP(B124,'Operational Performance'!$B:$B,'Operational Performance'!$C:$C))</f>
        <v>N/A</v>
      </c>
      <c r="G124" s="60" t="str">
        <f>IF(B124="","N/A",_xlfn.XLOOKUP(B124,'Financial Performance '!$B:$B,'Financial Performance '!$C:$C))</f>
        <v>N/A</v>
      </c>
    </row>
    <row r="125" spans="1:7" x14ac:dyDescent="0.45">
      <c r="A125" s="29"/>
      <c r="B125" s="61"/>
      <c r="C125" s="30"/>
      <c r="D125" s="61"/>
      <c r="E125" s="30">
        <f>_xlfn.XLOOKUP(D125,'Academic Performance'!$D:$D,'Academic Performance'!$E:$E)</f>
        <v>0</v>
      </c>
      <c r="F125" s="30" t="str">
        <f>IF(B125="","N/A",_xlfn.XLOOKUP(B125,'Operational Performance'!$B:$B,'Operational Performance'!$C:$C))</f>
        <v>N/A</v>
      </c>
      <c r="G125" s="60" t="str">
        <f>IF(B125="","N/A",_xlfn.XLOOKUP(B125,'Financial Performance '!$B:$B,'Financial Performance '!$C:$C))</f>
        <v>N/A</v>
      </c>
    </row>
    <row r="126" spans="1:7" x14ac:dyDescent="0.45">
      <c r="A126" s="29"/>
      <c r="B126" s="61"/>
      <c r="C126" s="30"/>
      <c r="D126" s="61"/>
      <c r="E126" s="30">
        <f>_xlfn.XLOOKUP(D126,'Academic Performance'!$D:$D,'Academic Performance'!$E:$E)</f>
        <v>0</v>
      </c>
      <c r="F126" s="30" t="str">
        <f>IF(B126="","N/A",_xlfn.XLOOKUP(B126,'Operational Performance'!$B:$B,'Operational Performance'!$C:$C))</f>
        <v>N/A</v>
      </c>
      <c r="G126" s="60" t="str">
        <f>IF(B126="","N/A",_xlfn.XLOOKUP(B126,'Financial Performance '!$B:$B,'Financial Performance '!$C:$C))</f>
        <v>N/A</v>
      </c>
    </row>
    <row r="127" spans="1:7" x14ac:dyDescent="0.45">
      <c r="A127" s="29"/>
      <c r="B127" s="61"/>
      <c r="C127" s="30"/>
      <c r="D127" s="61"/>
      <c r="E127" s="30">
        <f>_xlfn.XLOOKUP(D127,'Academic Performance'!$D:$D,'Academic Performance'!$E:$E)</f>
        <v>0</v>
      </c>
      <c r="F127" s="30" t="str">
        <f>IF(B127="","N/A",_xlfn.XLOOKUP(B127,'Operational Performance'!$B:$B,'Operational Performance'!$C:$C))</f>
        <v>N/A</v>
      </c>
      <c r="G127" s="60" t="str">
        <f>IF(B127="","N/A",_xlfn.XLOOKUP(B127,'Financial Performance '!$B:$B,'Financial Performance '!$C:$C))</f>
        <v>N/A</v>
      </c>
    </row>
    <row r="128" spans="1:7" x14ac:dyDescent="0.45">
      <c r="A128" s="29"/>
      <c r="B128" s="61"/>
      <c r="C128" s="30"/>
      <c r="D128" s="61"/>
      <c r="E128" s="30">
        <f>_xlfn.XLOOKUP(D128,'Academic Performance'!$D:$D,'Academic Performance'!$E:$E)</f>
        <v>0</v>
      </c>
      <c r="F128" s="30" t="str">
        <f>IF(B128="","N/A",_xlfn.XLOOKUP(B128,'Operational Performance'!$B:$B,'Operational Performance'!$C:$C))</f>
        <v>N/A</v>
      </c>
      <c r="G128" s="60" t="str">
        <f>IF(B128="","N/A",_xlfn.XLOOKUP(B128,'Financial Performance '!$B:$B,'Financial Performance '!$C:$C))</f>
        <v>N/A</v>
      </c>
    </row>
    <row r="129" spans="1:7" x14ac:dyDescent="0.45">
      <c r="A129" s="29"/>
      <c r="B129" s="61"/>
      <c r="C129" s="30"/>
      <c r="D129" s="61"/>
      <c r="E129" s="30">
        <f>_xlfn.XLOOKUP(D129,'Academic Performance'!$D:$D,'Academic Performance'!$E:$E)</f>
        <v>0</v>
      </c>
      <c r="F129" s="30" t="str">
        <f>IF(B129="","N/A",_xlfn.XLOOKUP(B129,'Operational Performance'!$B:$B,'Operational Performance'!$C:$C))</f>
        <v>N/A</v>
      </c>
      <c r="G129" s="60" t="str">
        <f>IF(B129="","N/A",_xlfn.XLOOKUP(B129,'Financial Performance '!$B:$B,'Financial Performance '!$C:$C))</f>
        <v>N/A</v>
      </c>
    </row>
    <row r="130" spans="1:7" x14ac:dyDescent="0.45">
      <c r="A130" s="29"/>
      <c r="B130" s="61"/>
      <c r="C130" s="30"/>
      <c r="D130" s="61"/>
      <c r="E130" s="30">
        <f>_xlfn.XLOOKUP(D130,'Academic Performance'!$D:$D,'Academic Performance'!$E:$E)</f>
        <v>0</v>
      </c>
      <c r="F130" s="30" t="str">
        <f>IF(B130="","N/A",_xlfn.XLOOKUP(B130,'Operational Performance'!$B:$B,'Operational Performance'!$C:$C))</f>
        <v>N/A</v>
      </c>
      <c r="G130" s="60" t="str">
        <f>IF(B130="","N/A",_xlfn.XLOOKUP(B130,'Financial Performance '!$B:$B,'Financial Performance '!$C:$C))</f>
        <v>N/A</v>
      </c>
    </row>
    <row r="131" spans="1:7" x14ac:dyDescent="0.45">
      <c r="A131" s="29"/>
      <c r="B131" s="61"/>
      <c r="C131" s="30"/>
      <c r="D131" s="61"/>
      <c r="E131" s="30">
        <f>_xlfn.XLOOKUP(D131,'Academic Performance'!$D:$D,'Academic Performance'!$E:$E)</f>
        <v>0</v>
      </c>
      <c r="F131" s="30" t="str">
        <f>IF(B131="","N/A",_xlfn.XLOOKUP(B131,'Operational Performance'!$B:$B,'Operational Performance'!$C:$C))</f>
        <v>N/A</v>
      </c>
      <c r="G131" s="60" t="str">
        <f>IF(B131="","N/A",_xlfn.XLOOKUP(B131,'Financial Performance '!$B:$B,'Financial Performance '!$C:$C))</f>
        <v>N/A</v>
      </c>
    </row>
    <row r="132" spans="1:7" x14ac:dyDescent="0.45">
      <c r="A132" s="29"/>
      <c r="B132" s="61"/>
      <c r="C132" s="30"/>
      <c r="D132" s="61"/>
      <c r="E132" s="30">
        <f>_xlfn.XLOOKUP(D132,'Academic Performance'!$D:$D,'Academic Performance'!$E:$E)</f>
        <v>0</v>
      </c>
      <c r="F132" s="30" t="str">
        <f>IF(B132="","N/A",_xlfn.XLOOKUP(B132,'Operational Performance'!$B:$B,'Operational Performance'!$C:$C))</f>
        <v>N/A</v>
      </c>
      <c r="G132" s="60" t="str">
        <f>IF(B132="","N/A",_xlfn.XLOOKUP(B132,'Financial Performance '!$B:$B,'Financial Performance '!$C:$C))</f>
        <v>N/A</v>
      </c>
    </row>
    <row r="133" spans="1:7" x14ac:dyDescent="0.45">
      <c r="A133" s="29"/>
      <c r="B133" s="61"/>
      <c r="C133" s="30"/>
      <c r="D133" s="61"/>
      <c r="E133" s="30">
        <f>_xlfn.XLOOKUP(D133,'Academic Performance'!$D:$D,'Academic Performance'!$E:$E)</f>
        <v>0</v>
      </c>
      <c r="F133" s="30" t="str">
        <f>IF(B133="","N/A",_xlfn.XLOOKUP(B133,'Operational Performance'!$B:$B,'Operational Performance'!$C:$C))</f>
        <v>N/A</v>
      </c>
      <c r="G133" s="60" t="str">
        <f>IF(B133="","N/A",_xlfn.XLOOKUP(B133,'Financial Performance '!$B:$B,'Financial Performance '!$C:$C))</f>
        <v>N/A</v>
      </c>
    </row>
    <row r="134" spans="1:7" x14ac:dyDescent="0.45">
      <c r="A134" s="29"/>
      <c r="B134" s="61"/>
      <c r="C134" s="30"/>
      <c r="D134" s="61"/>
      <c r="E134" s="30">
        <f>_xlfn.XLOOKUP(D134,'Academic Performance'!$D:$D,'Academic Performance'!$E:$E)</f>
        <v>0</v>
      </c>
      <c r="F134" s="30" t="str">
        <f>IF(B134="","N/A",_xlfn.XLOOKUP(B134,'Operational Performance'!$B:$B,'Operational Performance'!$C:$C))</f>
        <v>N/A</v>
      </c>
      <c r="G134" s="60" t="str">
        <f>IF(B134="","N/A",_xlfn.XLOOKUP(B134,'Financial Performance '!$B:$B,'Financial Performance '!$C:$C))</f>
        <v>N/A</v>
      </c>
    </row>
    <row r="135" spans="1:7" x14ac:dyDescent="0.45">
      <c r="A135" s="29"/>
      <c r="B135" s="61"/>
      <c r="C135" s="30"/>
      <c r="D135" s="61"/>
      <c r="E135" s="30">
        <f>_xlfn.XLOOKUP(D135,'Academic Performance'!$D:$D,'Academic Performance'!$E:$E)</f>
        <v>0</v>
      </c>
      <c r="F135" s="30" t="str">
        <f>IF(B135="","N/A",_xlfn.XLOOKUP(B135,'Operational Performance'!$B:$B,'Operational Performance'!$C:$C))</f>
        <v>N/A</v>
      </c>
      <c r="G135" s="60" t="str">
        <f>IF(B135="","N/A",_xlfn.XLOOKUP(B135,'Financial Performance '!$B:$B,'Financial Performance '!$C:$C))</f>
        <v>N/A</v>
      </c>
    </row>
    <row r="136" spans="1:7" x14ac:dyDescent="0.45">
      <c r="A136" s="29"/>
      <c r="B136" s="61"/>
      <c r="C136" s="30"/>
      <c r="D136" s="61"/>
      <c r="E136" s="30">
        <f>_xlfn.XLOOKUP(D136,'Academic Performance'!$D:$D,'Academic Performance'!$E:$E)</f>
        <v>0</v>
      </c>
      <c r="F136" s="30" t="str">
        <f>IF(B136="","N/A",_xlfn.XLOOKUP(B136,'Operational Performance'!$B:$B,'Operational Performance'!$C:$C))</f>
        <v>N/A</v>
      </c>
      <c r="G136" s="60" t="str">
        <f>IF(B136="","N/A",_xlfn.XLOOKUP(B136,'Financial Performance '!$B:$B,'Financial Performance '!$C:$C))</f>
        <v>N/A</v>
      </c>
    </row>
    <row r="137" spans="1:7" x14ac:dyDescent="0.45">
      <c r="A137" s="29"/>
      <c r="B137" s="61"/>
      <c r="C137" s="30"/>
      <c r="D137" s="61"/>
      <c r="E137" s="30">
        <f>_xlfn.XLOOKUP(D137,'Academic Performance'!$D:$D,'Academic Performance'!$E:$E)</f>
        <v>0</v>
      </c>
      <c r="F137" s="30" t="str">
        <f>IF(B137="","N/A",_xlfn.XLOOKUP(B137,'Operational Performance'!$B:$B,'Operational Performance'!$C:$C))</f>
        <v>N/A</v>
      </c>
      <c r="G137" s="60" t="str">
        <f>IF(B137="","N/A",_xlfn.XLOOKUP(B137,'Financial Performance '!$B:$B,'Financial Performance '!$C:$C))</f>
        <v>N/A</v>
      </c>
    </row>
    <row r="138" spans="1:7" x14ac:dyDescent="0.45">
      <c r="A138" s="29"/>
      <c r="B138" s="61"/>
      <c r="C138" s="30"/>
      <c r="D138" s="61"/>
      <c r="E138" s="30">
        <f>_xlfn.XLOOKUP(D138,'Academic Performance'!$D:$D,'Academic Performance'!$E:$E)</f>
        <v>0</v>
      </c>
      <c r="F138" s="30" t="str">
        <f>IF(B138="","N/A",_xlfn.XLOOKUP(B138,'Operational Performance'!$B:$B,'Operational Performance'!$C:$C))</f>
        <v>N/A</v>
      </c>
      <c r="G138" s="60" t="str">
        <f>IF(B138="","N/A",_xlfn.XLOOKUP(B138,'Financial Performance '!$B:$B,'Financial Performance '!$C:$C))</f>
        <v>N/A</v>
      </c>
    </row>
    <row r="139" spans="1:7" x14ac:dyDescent="0.45">
      <c r="A139" s="29"/>
      <c r="B139" s="61"/>
      <c r="C139" s="30"/>
      <c r="D139" s="61"/>
      <c r="E139" s="30">
        <f>_xlfn.XLOOKUP(D139,'Academic Performance'!$D:$D,'Academic Performance'!$E:$E)</f>
        <v>0</v>
      </c>
      <c r="F139" s="30" t="str">
        <f>IF(B139="","N/A",_xlfn.XLOOKUP(B139,'Operational Performance'!$B:$B,'Operational Performance'!$C:$C))</f>
        <v>N/A</v>
      </c>
      <c r="G139" s="60" t="str">
        <f>IF(B139="","N/A",_xlfn.XLOOKUP(B139,'Financial Performance '!$B:$B,'Financial Performance '!$C:$C))</f>
        <v>N/A</v>
      </c>
    </row>
    <row r="140" spans="1:7" x14ac:dyDescent="0.45">
      <c r="A140" s="29"/>
      <c r="B140" s="61"/>
      <c r="C140" s="30"/>
      <c r="D140" s="61"/>
      <c r="E140" s="30">
        <f>_xlfn.XLOOKUP(D140,'Academic Performance'!$D:$D,'Academic Performance'!$E:$E)</f>
        <v>0</v>
      </c>
      <c r="F140" s="30" t="str">
        <f>IF(B140="","N/A",_xlfn.XLOOKUP(B140,'Operational Performance'!$B:$B,'Operational Performance'!$C:$C))</f>
        <v>N/A</v>
      </c>
      <c r="G140" s="60" t="str">
        <f>IF(B140="","N/A",_xlfn.XLOOKUP(B140,'Financial Performance '!$B:$B,'Financial Performance '!$C:$C))</f>
        <v>N/A</v>
      </c>
    </row>
    <row r="141" spans="1:7" x14ac:dyDescent="0.45">
      <c r="A141" s="29"/>
      <c r="B141" s="61"/>
      <c r="C141" s="30"/>
      <c r="D141" s="61"/>
      <c r="E141" s="30">
        <f>_xlfn.XLOOKUP(D141,'Academic Performance'!$D:$D,'Academic Performance'!$E:$E)</f>
        <v>0</v>
      </c>
      <c r="F141" s="30" t="str">
        <f>IF(B141="","N/A",_xlfn.XLOOKUP(B141,'Operational Performance'!$B:$B,'Operational Performance'!$C:$C))</f>
        <v>N/A</v>
      </c>
      <c r="G141" s="60" t="str">
        <f>IF(B141="","N/A",_xlfn.XLOOKUP(B141,'Financial Performance '!$B:$B,'Financial Performance '!$C:$C))</f>
        <v>N/A</v>
      </c>
    </row>
    <row r="142" spans="1:7" x14ac:dyDescent="0.45">
      <c r="A142" s="29"/>
      <c r="B142" s="61"/>
      <c r="C142" s="30"/>
      <c r="D142" s="61"/>
      <c r="E142" s="30">
        <f>_xlfn.XLOOKUP(D142,'Academic Performance'!$D:$D,'Academic Performance'!$E:$E)</f>
        <v>0</v>
      </c>
      <c r="F142" s="30" t="str">
        <f>IF(B142="","N/A",_xlfn.XLOOKUP(B142,'Operational Performance'!$B:$B,'Operational Performance'!$C:$C))</f>
        <v>N/A</v>
      </c>
      <c r="G142" s="60" t="str">
        <f>IF(B142="","N/A",_xlfn.XLOOKUP(B142,'Financial Performance '!$B:$B,'Financial Performance '!$C:$C))</f>
        <v>N/A</v>
      </c>
    </row>
    <row r="143" spans="1:7" x14ac:dyDescent="0.45">
      <c r="A143" s="29"/>
      <c r="B143" s="61"/>
      <c r="C143" s="30"/>
      <c r="D143" s="61"/>
      <c r="E143" s="30">
        <f>_xlfn.XLOOKUP(D143,'Academic Performance'!$D:$D,'Academic Performance'!$E:$E)</f>
        <v>0</v>
      </c>
      <c r="F143" s="30" t="str">
        <f>IF(B143="","N/A",_xlfn.XLOOKUP(B143,'Operational Performance'!$B:$B,'Operational Performance'!$C:$C))</f>
        <v>N/A</v>
      </c>
      <c r="G143" s="60" t="str">
        <f>IF(B143="","N/A",_xlfn.XLOOKUP(B143,'Financial Performance '!$B:$B,'Financial Performance '!$C:$C))</f>
        <v>N/A</v>
      </c>
    </row>
    <row r="144" spans="1:7" x14ac:dyDescent="0.45">
      <c r="A144" s="29"/>
      <c r="B144" s="61"/>
      <c r="C144" s="30"/>
      <c r="D144" s="61"/>
      <c r="E144" s="30">
        <f>_xlfn.XLOOKUP(D144,'Academic Performance'!$D:$D,'Academic Performance'!$E:$E)</f>
        <v>0</v>
      </c>
      <c r="F144" s="30" t="str">
        <f>IF(B144="","N/A",_xlfn.XLOOKUP(B144,'Operational Performance'!$B:$B,'Operational Performance'!$C:$C))</f>
        <v>N/A</v>
      </c>
      <c r="G144" s="60" t="str">
        <f>IF(B144="","N/A",_xlfn.XLOOKUP(B144,'Financial Performance '!$B:$B,'Financial Performance '!$C:$C))</f>
        <v>N/A</v>
      </c>
    </row>
    <row r="145" spans="1:7" x14ac:dyDescent="0.45">
      <c r="A145" s="29"/>
      <c r="B145" s="61"/>
      <c r="C145" s="30"/>
      <c r="D145" s="61"/>
      <c r="E145" s="30">
        <f>_xlfn.XLOOKUP(D145,'Academic Performance'!$D:$D,'Academic Performance'!$E:$E)</f>
        <v>0</v>
      </c>
      <c r="F145" s="30" t="str">
        <f>IF(B145="","N/A",_xlfn.XLOOKUP(B145,'Operational Performance'!$B:$B,'Operational Performance'!$C:$C))</f>
        <v>N/A</v>
      </c>
      <c r="G145" s="60" t="str">
        <f>IF(B145="","N/A",_xlfn.XLOOKUP(B145,'Financial Performance '!$B:$B,'Financial Performance '!$C:$C))</f>
        <v>N/A</v>
      </c>
    </row>
    <row r="146" spans="1:7" x14ac:dyDescent="0.45">
      <c r="A146" s="29"/>
      <c r="B146" s="61"/>
      <c r="C146" s="30"/>
      <c r="D146" s="61"/>
      <c r="E146" s="30">
        <f>_xlfn.XLOOKUP(D146,'Academic Performance'!$D:$D,'Academic Performance'!$E:$E)</f>
        <v>0</v>
      </c>
      <c r="F146" s="30" t="str">
        <f>IF(B146="","N/A",_xlfn.XLOOKUP(B146,'Operational Performance'!$B:$B,'Operational Performance'!$C:$C))</f>
        <v>N/A</v>
      </c>
      <c r="G146" s="60" t="str">
        <f>IF(B146="","N/A",_xlfn.XLOOKUP(B146,'Financial Performance '!$B:$B,'Financial Performance '!$C:$C))</f>
        <v>N/A</v>
      </c>
    </row>
    <row r="147" spans="1:7" x14ac:dyDescent="0.45">
      <c r="A147" s="29"/>
      <c r="B147" s="61"/>
      <c r="C147" s="30"/>
      <c r="D147" s="61"/>
      <c r="E147" s="30">
        <f>_xlfn.XLOOKUP(D147,'Academic Performance'!$D:$D,'Academic Performance'!$E:$E)</f>
        <v>0</v>
      </c>
      <c r="F147" s="30" t="str">
        <f>IF(B147="","N/A",_xlfn.XLOOKUP(B147,'Operational Performance'!$B:$B,'Operational Performance'!$C:$C))</f>
        <v>N/A</v>
      </c>
      <c r="G147" s="60" t="str">
        <f>IF(B147="","N/A",_xlfn.XLOOKUP(B147,'Financial Performance '!$B:$B,'Financial Performance '!$C:$C))</f>
        <v>N/A</v>
      </c>
    </row>
    <row r="148" spans="1:7" x14ac:dyDescent="0.45">
      <c r="A148" s="29"/>
      <c r="B148" s="61"/>
      <c r="C148" s="30"/>
      <c r="D148" s="61"/>
      <c r="E148" s="30">
        <f>_xlfn.XLOOKUP(D148,'Academic Performance'!$D:$D,'Academic Performance'!$E:$E)</f>
        <v>0</v>
      </c>
      <c r="F148" s="30" t="str">
        <f>IF(B148="","N/A",_xlfn.XLOOKUP(B148,'Operational Performance'!$B:$B,'Operational Performance'!$C:$C))</f>
        <v>N/A</v>
      </c>
      <c r="G148" s="60" t="str">
        <f>IF(B148="","N/A",_xlfn.XLOOKUP(B148,'Financial Performance '!$B:$B,'Financial Performance '!$C:$C))</f>
        <v>N/A</v>
      </c>
    </row>
    <row r="149" spans="1:7" x14ac:dyDescent="0.45">
      <c r="A149" s="29"/>
      <c r="B149" s="61"/>
      <c r="C149" s="30"/>
      <c r="D149" s="61"/>
      <c r="E149" s="30">
        <f>_xlfn.XLOOKUP(D149,'Academic Performance'!$D:$D,'Academic Performance'!$E:$E)</f>
        <v>0</v>
      </c>
      <c r="F149" s="30" t="str">
        <f>IF(B149="","N/A",_xlfn.XLOOKUP(B149,'Operational Performance'!$B:$B,'Operational Performance'!$C:$C))</f>
        <v>N/A</v>
      </c>
      <c r="G149" s="60" t="str">
        <f>IF(B149="","N/A",_xlfn.XLOOKUP(B149,'Financial Performance '!$B:$B,'Financial Performance '!$C:$C))</f>
        <v>N/A</v>
      </c>
    </row>
    <row r="150" spans="1:7" x14ac:dyDescent="0.45">
      <c r="A150" s="29"/>
      <c r="B150" s="61"/>
      <c r="C150" s="30"/>
      <c r="D150" s="61"/>
      <c r="E150" s="30">
        <f>_xlfn.XLOOKUP(D150,'Academic Performance'!$D:$D,'Academic Performance'!$E:$E)</f>
        <v>0</v>
      </c>
      <c r="F150" s="30" t="str">
        <f>IF(B150="","N/A",_xlfn.XLOOKUP(B150,'Operational Performance'!$B:$B,'Operational Performance'!$C:$C))</f>
        <v>N/A</v>
      </c>
      <c r="G150" s="60" t="str">
        <f>IF(B150="","N/A",_xlfn.XLOOKUP(B150,'Financial Performance '!$B:$B,'Financial Performance '!$C:$C))</f>
        <v>N/A</v>
      </c>
    </row>
    <row r="151" spans="1:7" x14ac:dyDescent="0.45">
      <c r="A151" s="29"/>
      <c r="B151" s="61"/>
      <c r="C151" s="30"/>
      <c r="D151" s="61"/>
      <c r="E151" s="30">
        <f>_xlfn.XLOOKUP(D151,'Academic Performance'!$D:$D,'Academic Performance'!$E:$E)</f>
        <v>0</v>
      </c>
      <c r="F151" s="30" t="str">
        <f>IF(B151="","N/A",_xlfn.XLOOKUP(B151,'Operational Performance'!$B:$B,'Operational Performance'!$C:$C))</f>
        <v>N/A</v>
      </c>
      <c r="G151" s="60" t="str">
        <f>IF(B151="","N/A",_xlfn.XLOOKUP(B151,'Financial Performance '!$B:$B,'Financial Performance '!$C:$C))</f>
        <v>N/A</v>
      </c>
    </row>
    <row r="152" spans="1:7" x14ac:dyDescent="0.45">
      <c r="A152" s="29"/>
      <c r="B152" s="61"/>
      <c r="C152" s="30"/>
      <c r="D152" s="61"/>
      <c r="E152" s="30">
        <f>_xlfn.XLOOKUP(D152,'Academic Performance'!$D:$D,'Academic Performance'!$E:$E)</f>
        <v>0</v>
      </c>
      <c r="F152" s="30" t="str">
        <f>IF(B152="","N/A",_xlfn.XLOOKUP(B152,'Operational Performance'!$B:$B,'Operational Performance'!$C:$C))</f>
        <v>N/A</v>
      </c>
      <c r="G152" s="60" t="str">
        <f>IF(B152="","N/A",_xlfn.XLOOKUP(B152,'Financial Performance '!$B:$B,'Financial Performance '!$C:$C))</f>
        <v>N/A</v>
      </c>
    </row>
    <row r="153" spans="1:7" x14ac:dyDescent="0.45">
      <c r="A153" s="29"/>
      <c r="B153" s="61"/>
      <c r="C153" s="30"/>
      <c r="D153" s="61"/>
      <c r="E153" s="30">
        <f>_xlfn.XLOOKUP(D153,'Academic Performance'!$D:$D,'Academic Performance'!$E:$E)</f>
        <v>0</v>
      </c>
      <c r="F153" s="30" t="str">
        <f>IF(B153="","N/A",_xlfn.XLOOKUP(B153,'Operational Performance'!$B:$B,'Operational Performance'!$C:$C))</f>
        <v>N/A</v>
      </c>
      <c r="G153" s="60" t="str">
        <f>IF(B153="","N/A",_xlfn.XLOOKUP(B153,'Financial Performance '!$B:$B,'Financial Performance '!$C:$C))</f>
        <v>N/A</v>
      </c>
    </row>
    <row r="154" spans="1:7" x14ac:dyDescent="0.45">
      <c r="A154" s="29"/>
      <c r="B154" s="61"/>
      <c r="C154" s="30"/>
      <c r="D154" s="61"/>
      <c r="E154" s="30">
        <f>_xlfn.XLOOKUP(D154,'Academic Performance'!$D:$D,'Academic Performance'!$E:$E)</f>
        <v>0</v>
      </c>
      <c r="F154" s="30" t="str">
        <f>IF(B154="","N/A",_xlfn.XLOOKUP(B154,'Operational Performance'!$B:$B,'Operational Performance'!$C:$C))</f>
        <v>N/A</v>
      </c>
      <c r="G154" s="60" t="str">
        <f>IF(B154="","N/A",_xlfn.XLOOKUP(B154,'Financial Performance '!$B:$B,'Financial Performance '!$C:$C))</f>
        <v>N/A</v>
      </c>
    </row>
    <row r="155" spans="1:7" x14ac:dyDescent="0.45">
      <c r="A155" s="29"/>
      <c r="B155" s="61"/>
      <c r="C155" s="30"/>
      <c r="D155" s="61"/>
      <c r="E155" s="30">
        <f>_xlfn.XLOOKUP(D155,'Academic Performance'!$D:$D,'Academic Performance'!$E:$E)</f>
        <v>0</v>
      </c>
      <c r="F155" s="30" t="str">
        <f>IF(B155="","N/A",_xlfn.XLOOKUP(B155,'Operational Performance'!$B:$B,'Operational Performance'!$C:$C))</f>
        <v>N/A</v>
      </c>
      <c r="G155" s="60" t="str">
        <f>IF(B155="","N/A",_xlfn.XLOOKUP(B155,'Financial Performance '!$B:$B,'Financial Performance '!$C:$C))</f>
        <v>N/A</v>
      </c>
    </row>
    <row r="156" spans="1:7" x14ac:dyDescent="0.45">
      <c r="A156" s="29"/>
      <c r="B156" s="61"/>
      <c r="C156" s="30"/>
      <c r="D156" s="61"/>
      <c r="E156" s="30">
        <f>_xlfn.XLOOKUP(D156,'Academic Performance'!$D:$D,'Academic Performance'!$E:$E)</f>
        <v>0</v>
      </c>
      <c r="F156" s="30" t="str">
        <f>IF(B156="","N/A",_xlfn.XLOOKUP(B156,'Operational Performance'!$B:$B,'Operational Performance'!$C:$C))</f>
        <v>N/A</v>
      </c>
      <c r="G156" s="60" t="str">
        <f>IF(B156="","N/A",_xlfn.XLOOKUP(B156,'Financial Performance '!$B:$B,'Financial Performance '!$C:$C))</f>
        <v>N/A</v>
      </c>
    </row>
    <row r="157" spans="1:7" x14ac:dyDescent="0.45">
      <c r="A157" s="29"/>
      <c r="B157" s="61"/>
      <c r="C157" s="30"/>
      <c r="D157" s="61"/>
      <c r="E157" s="30">
        <f>_xlfn.XLOOKUP(D157,'Academic Performance'!$D:$D,'Academic Performance'!$E:$E)</f>
        <v>0</v>
      </c>
      <c r="F157" s="30" t="str">
        <f>IF(B157="","N/A",_xlfn.XLOOKUP(B157,'Operational Performance'!$B:$B,'Operational Performance'!$C:$C))</f>
        <v>N/A</v>
      </c>
      <c r="G157" s="60" t="str">
        <f>IF(B157="","N/A",_xlfn.XLOOKUP(B157,'Financial Performance '!$B:$B,'Financial Performance '!$C:$C))</f>
        <v>N/A</v>
      </c>
    </row>
    <row r="158" spans="1:7" x14ac:dyDescent="0.45">
      <c r="A158" s="29"/>
      <c r="B158" s="61"/>
      <c r="C158" s="30"/>
      <c r="D158" s="61"/>
      <c r="E158" s="30">
        <f>_xlfn.XLOOKUP(D158,'Academic Performance'!$D:$D,'Academic Performance'!$E:$E)</f>
        <v>0</v>
      </c>
      <c r="F158" s="30" t="str">
        <f>IF(B158="","N/A",_xlfn.XLOOKUP(B158,'Operational Performance'!$B:$B,'Operational Performance'!$C:$C))</f>
        <v>N/A</v>
      </c>
      <c r="G158" s="60" t="str">
        <f>IF(B158="","N/A",_xlfn.XLOOKUP(B158,'Financial Performance '!$B:$B,'Financial Performance '!$C:$C))</f>
        <v>N/A</v>
      </c>
    </row>
    <row r="159" spans="1:7" x14ac:dyDescent="0.45">
      <c r="A159" s="29"/>
      <c r="B159" s="61"/>
      <c r="C159" s="30"/>
      <c r="D159" s="61"/>
      <c r="E159" s="30">
        <f>_xlfn.XLOOKUP(D159,'Academic Performance'!$D:$D,'Academic Performance'!$E:$E)</f>
        <v>0</v>
      </c>
      <c r="F159" s="30" t="str">
        <f>IF(B159="","N/A",_xlfn.XLOOKUP(B159,'Operational Performance'!$B:$B,'Operational Performance'!$C:$C))</f>
        <v>N/A</v>
      </c>
      <c r="G159" s="60" t="str">
        <f>IF(B159="","N/A",_xlfn.XLOOKUP(B159,'Financial Performance '!$B:$B,'Financial Performance '!$C:$C))</f>
        <v>N/A</v>
      </c>
    </row>
    <row r="160" spans="1:7" x14ac:dyDescent="0.45">
      <c r="A160" s="29"/>
      <c r="B160" s="61"/>
      <c r="C160" s="30"/>
      <c r="D160" s="61"/>
      <c r="E160" s="30">
        <f>_xlfn.XLOOKUP(D160,'Academic Performance'!$D:$D,'Academic Performance'!$E:$E)</f>
        <v>0</v>
      </c>
      <c r="F160" s="30" t="str">
        <f>IF(B160="","N/A",_xlfn.XLOOKUP(B160,'Operational Performance'!$B:$B,'Operational Performance'!$C:$C))</f>
        <v>N/A</v>
      </c>
      <c r="G160" s="60" t="str">
        <f>IF(B160="","N/A",_xlfn.XLOOKUP(B160,'Financial Performance '!$B:$B,'Financial Performance '!$C:$C))</f>
        <v>N/A</v>
      </c>
    </row>
    <row r="161" spans="1:7" x14ac:dyDescent="0.45">
      <c r="A161" s="29"/>
      <c r="B161" s="61"/>
      <c r="C161" s="30"/>
      <c r="D161" s="61"/>
      <c r="E161" s="30">
        <f>_xlfn.XLOOKUP(D161,'Academic Performance'!$D:$D,'Academic Performance'!$E:$E)</f>
        <v>0</v>
      </c>
      <c r="F161" s="30" t="str">
        <f>IF(B161="","N/A",_xlfn.XLOOKUP(B161,'Operational Performance'!$B:$B,'Operational Performance'!$C:$C))</f>
        <v>N/A</v>
      </c>
      <c r="G161" s="60" t="str">
        <f>IF(B161="","N/A",_xlfn.XLOOKUP(B161,'Financial Performance '!$B:$B,'Financial Performance '!$C:$C))</f>
        <v>N/A</v>
      </c>
    </row>
    <row r="162" spans="1:7" x14ac:dyDescent="0.45">
      <c r="A162" s="29"/>
      <c r="B162" s="61"/>
      <c r="C162" s="30"/>
      <c r="D162" s="61"/>
      <c r="E162" s="30">
        <f>_xlfn.XLOOKUP(D162,'Academic Performance'!$D:$D,'Academic Performance'!$E:$E)</f>
        <v>0</v>
      </c>
      <c r="F162" s="30" t="str">
        <f>IF(B162="","N/A",_xlfn.XLOOKUP(B162,'Operational Performance'!$B:$B,'Operational Performance'!$C:$C))</f>
        <v>N/A</v>
      </c>
      <c r="G162" s="60" t="str">
        <f>IF(B162="","N/A",_xlfn.XLOOKUP(B162,'Financial Performance '!$B:$B,'Financial Performance '!$C:$C))</f>
        <v>N/A</v>
      </c>
    </row>
    <row r="163" spans="1:7" x14ac:dyDescent="0.45">
      <c r="A163" s="29"/>
      <c r="B163" s="61"/>
      <c r="C163" s="30"/>
      <c r="D163" s="61"/>
      <c r="E163" s="30">
        <f>_xlfn.XLOOKUP(D163,'Academic Performance'!$D:$D,'Academic Performance'!$E:$E)</f>
        <v>0</v>
      </c>
      <c r="F163" s="30" t="str">
        <f>IF(B163="","N/A",_xlfn.XLOOKUP(B163,'Operational Performance'!$B:$B,'Operational Performance'!$C:$C))</f>
        <v>N/A</v>
      </c>
      <c r="G163" s="60" t="str">
        <f>IF(B163="","N/A",_xlfn.XLOOKUP(B163,'Financial Performance '!$B:$B,'Financial Performance '!$C:$C))</f>
        <v>N/A</v>
      </c>
    </row>
    <row r="164" spans="1:7" x14ac:dyDescent="0.45">
      <c r="A164" s="29"/>
      <c r="B164" s="61"/>
      <c r="C164" s="30"/>
      <c r="D164" s="61"/>
      <c r="E164" s="30">
        <f>_xlfn.XLOOKUP(D164,'Academic Performance'!$D:$D,'Academic Performance'!$E:$E)</f>
        <v>0</v>
      </c>
      <c r="F164" s="30" t="str">
        <f>IF(B164="","N/A",_xlfn.XLOOKUP(B164,'Operational Performance'!$B:$B,'Operational Performance'!$C:$C))</f>
        <v>N/A</v>
      </c>
      <c r="G164" s="60" t="str">
        <f>IF(B164="","N/A",_xlfn.XLOOKUP(B164,'Financial Performance '!$B:$B,'Financial Performance '!$C:$C))</f>
        <v>N/A</v>
      </c>
    </row>
    <row r="165" spans="1:7" x14ac:dyDescent="0.45">
      <c r="A165" s="29"/>
      <c r="B165" s="61"/>
      <c r="C165" s="30"/>
      <c r="D165" s="61"/>
      <c r="E165" s="30">
        <f>_xlfn.XLOOKUP(D165,'Academic Performance'!$D:$D,'Academic Performance'!$E:$E)</f>
        <v>0</v>
      </c>
      <c r="F165" s="30" t="str">
        <f>IF(B165="","N/A",_xlfn.XLOOKUP(B165,'Operational Performance'!$B:$B,'Operational Performance'!$C:$C))</f>
        <v>N/A</v>
      </c>
      <c r="G165" s="60" t="str">
        <f>IF(B165="","N/A",_xlfn.XLOOKUP(B165,'Financial Performance '!$B:$B,'Financial Performance '!$C:$C))</f>
        <v>N/A</v>
      </c>
    </row>
    <row r="166" spans="1:7" x14ac:dyDescent="0.45">
      <c r="A166" s="29"/>
      <c r="B166" s="61"/>
      <c r="C166" s="30"/>
      <c r="D166" s="61"/>
      <c r="E166" s="30">
        <f>_xlfn.XLOOKUP(D166,'Academic Performance'!$D:$D,'Academic Performance'!$E:$E)</f>
        <v>0</v>
      </c>
      <c r="F166" s="30" t="str">
        <f>IF(B166="","N/A",_xlfn.XLOOKUP(B166,'Operational Performance'!$B:$B,'Operational Performance'!$C:$C))</f>
        <v>N/A</v>
      </c>
      <c r="G166" s="60" t="str">
        <f>IF(B166="","N/A",_xlfn.XLOOKUP(B166,'Financial Performance '!$B:$B,'Financial Performance '!$C:$C))</f>
        <v>N/A</v>
      </c>
    </row>
    <row r="167" spans="1:7" x14ac:dyDescent="0.45">
      <c r="A167" s="29"/>
      <c r="B167" s="61"/>
      <c r="C167" s="30"/>
      <c r="D167" s="61"/>
      <c r="E167" s="30">
        <f>_xlfn.XLOOKUP(D167,'Academic Performance'!$D:$D,'Academic Performance'!$E:$E)</f>
        <v>0</v>
      </c>
      <c r="F167" s="30" t="str">
        <f>IF(B167="","N/A",_xlfn.XLOOKUP(B167,'Operational Performance'!$B:$B,'Operational Performance'!$C:$C))</f>
        <v>N/A</v>
      </c>
      <c r="G167" s="60" t="str">
        <f>IF(B167="","N/A",_xlfn.XLOOKUP(B167,'Financial Performance '!$B:$B,'Financial Performance '!$C:$C))</f>
        <v>N/A</v>
      </c>
    </row>
    <row r="168" spans="1:7" x14ac:dyDescent="0.45">
      <c r="A168" s="29"/>
      <c r="B168" s="61"/>
      <c r="C168" s="30"/>
      <c r="D168" s="61"/>
      <c r="E168" s="30">
        <f>_xlfn.XLOOKUP(D168,'Academic Performance'!$D:$D,'Academic Performance'!$E:$E)</f>
        <v>0</v>
      </c>
      <c r="F168" s="30" t="str">
        <f>IF(B168="","N/A",_xlfn.XLOOKUP(B168,'Operational Performance'!$B:$B,'Operational Performance'!$C:$C))</f>
        <v>N/A</v>
      </c>
      <c r="G168" s="60" t="str">
        <f>IF(B168="","N/A",_xlfn.XLOOKUP(B168,'Financial Performance '!$B:$B,'Financial Performance '!$C:$C))</f>
        <v>N/A</v>
      </c>
    </row>
    <row r="169" spans="1:7" x14ac:dyDescent="0.45">
      <c r="A169" s="29"/>
      <c r="B169" s="61"/>
      <c r="C169" s="30"/>
      <c r="D169" s="61"/>
      <c r="E169" s="30">
        <f>_xlfn.XLOOKUP(D169,'Academic Performance'!$D:$D,'Academic Performance'!$E:$E)</f>
        <v>0</v>
      </c>
      <c r="F169" s="30" t="str">
        <f>IF(B169="","N/A",_xlfn.XLOOKUP(B169,'Operational Performance'!$B:$B,'Operational Performance'!$C:$C))</f>
        <v>N/A</v>
      </c>
      <c r="G169" s="60" t="str">
        <f>IF(B169="","N/A",_xlfn.XLOOKUP(B169,'Financial Performance '!$B:$B,'Financial Performance '!$C:$C))</f>
        <v>N/A</v>
      </c>
    </row>
    <row r="170" spans="1:7" x14ac:dyDescent="0.45">
      <c r="A170" s="29"/>
      <c r="B170" s="61"/>
      <c r="C170" s="30"/>
      <c r="D170" s="61"/>
      <c r="E170" s="30">
        <f>_xlfn.XLOOKUP(D170,'Academic Performance'!$D:$D,'Academic Performance'!$E:$E)</f>
        <v>0</v>
      </c>
      <c r="F170" s="30" t="str">
        <f>IF(B170="","N/A",_xlfn.XLOOKUP(B170,'Operational Performance'!$B:$B,'Operational Performance'!$C:$C))</f>
        <v>N/A</v>
      </c>
      <c r="G170" s="60" t="str">
        <f>IF(B170="","N/A",_xlfn.XLOOKUP(B170,'Financial Performance '!$B:$B,'Financial Performance '!$C:$C))</f>
        <v>N/A</v>
      </c>
    </row>
    <row r="171" spans="1:7" x14ac:dyDescent="0.45">
      <c r="A171" s="29"/>
      <c r="B171" s="61"/>
      <c r="C171" s="30"/>
      <c r="D171" s="61"/>
      <c r="E171" s="30">
        <f>_xlfn.XLOOKUP(D171,'Academic Performance'!$D:$D,'Academic Performance'!$E:$E)</f>
        <v>0</v>
      </c>
      <c r="F171" s="30" t="str">
        <f>IF(B171="","N/A",_xlfn.XLOOKUP(B171,'Operational Performance'!$B:$B,'Operational Performance'!$C:$C))</f>
        <v>N/A</v>
      </c>
      <c r="G171" s="60" t="str">
        <f>IF(B171="","N/A",_xlfn.XLOOKUP(B171,'Financial Performance '!$B:$B,'Financial Performance '!$C:$C))</f>
        <v>N/A</v>
      </c>
    </row>
    <row r="172" spans="1:7" x14ac:dyDescent="0.45">
      <c r="A172" s="29"/>
      <c r="B172" s="61"/>
      <c r="C172" s="30"/>
      <c r="D172" s="61"/>
      <c r="E172" s="30">
        <f>_xlfn.XLOOKUP(D172,'Academic Performance'!$D:$D,'Academic Performance'!$E:$E)</f>
        <v>0</v>
      </c>
      <c r="F172" s="30" t="str">
        <f>IF(B172="","N/A",_xlfn.XLOOKUP(B172,'Operational Performance'!$B:$B,'Operational Performance'!$C:$C))</f>
        <v>N/A</v>
      </c>
      <c r="G172" s="60" t="str">
        <f>IF(B172="","N/A",_xlfn.XLOOKUP(B172,'Financial Performance '!$B:$B,'Financial Performance '!$C:$C))</f>
        <v>N/A</v>
      </c>
    </row>
    <row r="173" spans="1:7" x14ac:dyDescent="0.45">
      <c r="A173" s="29"/>
      <c r="B173" s="61"/>
      <c r="C173" s="30"/>
      <c r="D173" s="61"/>
      <c r="E173" s="30">
        <f>_xlfn.XLOOKUP(D173,'Academic Performance'!$D:$D,'Academic Performance'!$E:$E)</f>
        <v>0</v>
      </c>
      <c r="F173" s="30" t="str">
        <f>IF(B173="","N/A",_xlfn.XLOOKUP(B173,'Operational Performance'!$B:$B,'Operational Performance'!$C:$C))</f>
        <v>N/A</v>
      </c>
      <c r="G173" s="60" t="str">
        <f>IF(B173="","N/A",_xlfn.XLOOKUP(B173,'Financial Performance '!$B:$B,'Financial Performance '!$C:$C))</f>
        <v>N/A</v>
      </c>
    </row>
    <row r="174" spans="1:7" x14ac:dyDescent="0.45">
      <c r="A174" s="29"/>
      <c r="B174" s="61"/>
      <c r="C174" s="30"/>
      <c r="D174" s="61"/>
      <c r="E174" s="30">
        <f>_xlfn.XLOOKUP(D174,'Academic Performance'!$D:$D,'Academic Performance'!$E:$E)</f>
        <v>0</v>
      </c>
      <c r="F174" s="30" t="str">
        <f>IF(B174="","N/A",_xlfn.XLOOKUP(B174,'Operational Performance'!$B:$B,'Operational Performance'!$C:$C))</f>
        <v>N/A</v>
      </c>
      <c r="G174" s="60" t="str">
        <f>IF(B174="","N/A",_xlfn.XLOOKUP(B174,'Financial Performance '!$B:$B,'Financial Performance '!$C:$C))</f>
        <v>N/A</v>
      </c>
    </row>
    <row r="175" spans="1:7" x14ac:dyDescent="0.45">
      <c r="A175" s="29"/>
      <c r="B175" s="61"/>
      <c r="C175" s="30"/>
      <c r="D175" s="61"/>
      <c r="E175" s="30">
        <f>_xlfn.XLOOKUP(D175,'Academic Performance'!$D:$D,'Academic Performance'!$E:$E)</f>
        <v>0</v>
      </c>
      <c r="F175" s="30" t="str">
        <f>IF(B175="","N/A",_xlfn.XLOOKUP(B175,'Operational Performance'!$B:$B,'Operational Performance'!$C:$C))</f>
        <v>N/A</v>
      </c>
      <c r="G175" s="60" t="str">
        <f>IF(B175="","N/A",_xlfn.XLOOKUP(B175,'Financial Performance '!$B:$B,'Financial Performance '!$C:$C))</f>
        <v>N/A</v>
      </c>
    </row>
    <row r="176" spans="1:7" x14ac:dyDescent="0.45">
      <c r="A176" s="29"/>
      <c r="B176" s="61"/>
      <c r="C176" s="30"/>
      <c r="D176" s="61"/>
      <c r="E176" s="30">
        <f>_xlfn.XLOOKUP(D176,'Academic Performance'!$D:$D,'Academic Performance'!$E:$E)</f>
        <v>0</v>
      </c>
      <c r="F176" s="30" t="str">
        <f>IF(B176="","N/A",_xlfn.XLOOKUP(B176,'Operational Performance'!$B:$B,'Operational Performance'!$C:$C))</f>
        <v>N/A</v>
      </c>
      <c r="G176" s="60" t="str">
        <f>IF(B176="","N/A",_xlfn.XLOOKUP(B176,'Financial Performance '!$B:$B,'Financial Performance '!$C:$C))</f>
        <v>N/A</v>
      </c>
    </row>
    <row r="177" spans="1:7" x14ac:dyDescent="0.45">
      <c r="A177" s="29"/>
      <c r="B177" s="61"/>
      <c r="C177" s="30"/>
      <c r="D177" s="61"/>
      <c r="E177" s="30">
        <f>_xlfn.XLOOKUP(D177,'Academic Performance'!$D:$D,'Academic Performance'!$E:$E)</f>
        <v>0</v>
      </c>
      <c r="F177" s="30" t="str">
        <f>IF(B177="","N/A",_xlfn.XLOOKUP(B177,'Operational Performance'!$B:$B,'Operational Performance'!$C:$C))</f>
        <v>N/A</v>
      </c>
      <c r="G177" s="60" t="str">
        <f>IF(B177="","N/A",_xlfn.XLOOKUP(B177,'Financial Performance '!$B:$B,'Financial Performance '!$C:$C))</f>
        <v>N/A</v>
      </c>
    </row>
    <row r="178" spans="1:7" x14ac:dyDescent="0.45">
      <c r="A178" s="29"/>
      <c r="B178" s="61"/>
      <c r="C178" s="30"/>
      <c r="D178" s="61"/>
      <c r="E178" s="30">
        <f>_xlfn.XLOOKUP(D178,'Academic Performance'!$D:$D,'Academic Performance'!$E:$E)</f>
        <v>0</v>
      </c>
      <c r="F178" s="30" t="str">
        <f>IF(B178="","N/A",_xlfn.XLOOKUP(B178,'Operational Performance'!$B:$B,'Operational Performance'!$C:$C))</f>
        <v>N/A</v>
      </c>
      <c r="G178" s="60" t="str">
        <f>IF(B178="","N/A",_xlfn.XLOOKUP(B178,'Financial Performance '!$B:$B,'Financial Performance '!$C:$C))</f>
        <v>N/A</v>
      </c>
    </row>
    <row r="179" spans="1:7" x14ac:dyDescent="0.45">
      <c r="A179" s="29"/>
      <c r="B179" s="61"/>
      <c r="C179" s="30"/>
      <c r="D179" s="61"/>
      <c r="E179" s="30">
        <f>_xlfn.XLOOKUP(D179,'Academic Performance'!$D:$D,'Academic Performance'!$E:$E)</f>
        <v>0</v>
      </c>
      <c r="F179" s="30" t="str">
        <f>IF(B179="","N/A",_xlfn.XLOOKUP(B179,'Operational Performance'!$B:$B,'Operational Performance'!$C:$C))</f>
        <v>N/A</v>
      </c>
      <c r="G179" s="60" t="str">
        <f>IF(B179="","N/A",_xlfn.XLOOKUP(B179,'Financial Performance '!$B:$B,'Financial Performance '!$C:$C))</f>
        <v>N/A</v>
      </c>
    </row>
    <row r="180" spans="1:7" x14ac:dyDescent="0.45">
      <c r="A180" s="29"/>
      <c r="B180" s="61"/>
      <c r="C180" s="30"/>
      <c r="D180" s="61"/>
      <c r="E180" s="30">
        <f>_xlfn.XLOOKUP(D180,'Academic Performance'!$D:$D,'Academic Performance'!$E:$E)</f>
        <v>0</v>
      </c>
      <c r="F180" s="30" t="str">
        <f>IF(B180="","N/A",_xlfn.XLOOKUP(B180,'Operational Performance'!$B:$B,'Operational Performance'!$C:$C))</f>
        <v>N/A</v>
      </c>
      <c r="G180" s="60" t="str">
        <f>IF(B180="","N/A",_xlfn.XLOOKUP(B180,'Financial Performance '!$B:$B,'Financial Performance '!$C:$C))</f>
        <v>N/A</v>
      </c>
    </row>
    <row r="181" spans="1:7" x14ac:dyDescent="0.45">
      <c r="A181" s="29"/>
      <c r="B181" s="61"/>
      <c r="C181" s="30"/>
      <c r="D181" s="61"/>
      <c r="E181" s="30">
        <f>_xlfn.XLOOKUP(D181,'Academic Performance'!$D:$D,'Academic Performance'!$E:$E)</f>
        <v>0</v>
      </c>
      <c r="F181" s="30" t="str">
        <f>IF(B181="","N/A",_xlfn.XLOOKUP(B181,'Operational Performance'!$B:$B,'Operational Performance'!$C:$C))</f>
        <v>N/A</v>
      </c>
      <c r="G181" s="60" t="str">
        <f>IF(B181="","N/A",_xlfn.XLOOKUP(B181,'Financial Performance '!$B:$B,'Financial Performance '!$C:$C))</f>
        <v>N/A</v>
      </c>
    </row>
    <row r="182" spans="1:7" x14ac:dyDescent="0.45">
      <c r="A182" s="29"/>
      <c r="B182" s="61"/>
      <c r="C182" s="30"/>
      <c r="D182" s="61"/>
      <c r="E182" s="30">
        <f>_xlfn.XLOOKUP(D182,'Academic Performance'!$D:$D,'Academic Performance'!$E:$E)</f>
        <v>0</v>
      </c>
      <c r="F182" s="30" t="str">
        <f>IF(B182="","N/A",_xlfn.XLOOKUP(B182,'Operational Performance'!$B:$B,'Operational Performance'!$C:$C))</f>
        <v>N/A</v>
      </c>
      <c r="G182" s="60" t="str">
        <f>IF(B182="","N/A",_xlfn.XLOOKUP(B182,'Financial Performance '!$B:$B,'Financial Performance '!$C:$C))</f>
        <v>N/A</v>
      </c>
    </row>
    <row r="183" spans="1:7" x14ac:dyDescent="0.45">
      <c r="A183" s="29"/>
      <c r="B183" s="61"/>
      <c r="C183" s="30"/>
      <c r="D183" s="61"/>
      <c r="E183" s="30">
        <f>_xlfn.XLOOKUP(D183,'Academic Performance'!$D:$D,'Academic Performance'!$E:$E)</f>
        <v>0</v>
      </c>
      <c r="F183" s="30" t="str">
        <f>IF(B183="","N/A",_xlfn.XLOOKUP(B183,'Operational Performance'!$B:$B,'Operational Performance'!$C:$C))</f>
        <v>N/A</v>
      </c>
      <c r="G183" s="60" t="str">
        <f>IF(B183="","N/A",_xlfn.XLOOKUP(B183,'Financial Performance '!$B:$B,'Financial Performance '!$C:$C))</f>
        <v>N/A</v>
      </c>
    </row>
    <row r="184" spans="1:7" x14ac:dyDescent="0.45">
      <c r="A184" s="29"/>
      <c r="B184" s="61"/>
      <c r="C184" s="30"/>
      <c r="D184" s="61"/>
      <c r="E184" s="30">
        <f>_xlfn.XLOOKUP(D184,'Academic Performance'!$D:$D,'Academic Performance'!$E:$E)</f>
        <v>0</v>
      </c>
      <c r="F184" s="30" t="str">
        <f>IF(B184="","N/A",_xlfn.XLOOKUP(B184,'Operational Performance'!$B:$B,'Operational Performance'!$C:$C))</f>
        <v>N/A</v>
      </c>
      <c r="G184" s="60" t="str">
        <f>IF(B184="","N/A",_xlfn.XLOOKUP(B184,'Financial Performance '!$B:$B,'Financial Performance '!$C:$C))</f>
        <v>N/A</v>
      </c>
    </row>
    <row r="185" spans="1:7" x14ac:dyDescent="0.45">
      <c r="A185" s="29"/>
      <c r="B185" s="61"/>
      <c r="C185" s="30"/>
      <c r="D185" s="61"/>
      <c r="E185" s="30">
        <f>_xlfn.XLOOKUP(D185,'Academic Performance'!$D:$D,'Academic Performance'!$E:$E)</f>
        <v>0</v>
      </c>
      <c r="F185" s="30" t="str">
        <f>IF(B185="","N/A",_xlfn.XLOOKUP(B185,'Operational Performance'!$B:$B,'Operational Performance'!$C:$C))</f>
        <v>N/A</v>
      </c>
      <c r="G185" s="60" t="str">
        <f>IF(B185="","N/A",_xlfn.XLOOKUP(B185,'Financial Performance '!$B:$B,'Financial Performance '!$C:$C))</f>
        <v>N/A</v>
      </c>
    </row>
    <row r="186" spans="1:7" x14ac:dyDescent="0.45">
      <c r="A186" s="29"/>
      <c r="B186" s="61"/>
      <c r="C186" s="30"/>
      <c r="D186" s="61"/>
      <c r="E186" s="30">
        <f>_xlfn.XLOOKUP(D186,'Academic Performance'!$D:$D,'Academic Performance'!$E:$E)</f>
        <v>0</v>
      </c>
      <c r="F186" s="30" t="str">
        <f>IF(B186="","N/A",_xlfn.XLOOKUP(B186,'Operational Performance'!$B:$B,'Operational Performance'!$C:$C))</f>
        <v>N/A</v>
      </c>
      <c r="G186" s="60" t="str">
        <f>IF(B186="","N/A",_xlfn.XLOOKUP(B186,'Financial Performance '!$B:$B,'Financial Performance '!$C:$C))</f>
        <v>N/A</v>
      </c>
    </row>
    <row r="187" spans="1:7" x14ac:dyDescent="0.45">
      <c r="A187" s="29"/>
      <c r="B187" s="61"/>
      <c r="C187" s="30"/>
      <c r="D187" s="61"/>
      <c r="E187" s="30">
        <f>_xlfn.XLOOKUP(D187,'Academic Performance'!$D:$D,'Academic Performance'!$E:$E)</f>
        <v>0</v>
      </c>
      <c r="F187" s="30" t="str">
        <f>IF(B187="","N/A",_xlfn.XLOOKUP(B187,'Operational Performance'!$B:$B,'Operational Performance'!$C:$C))</f>
        <v>N/A</v>
      </c>
      <c r="G187" s="60" t="str">
        <f>IF(B187="","N/A",_xlfn.XLOOKUP(B187,'Financial Performance '!$B:$B,'Financial Performance '!$C:$C))</f>
        <v>N/A</v>
      </c>
    </row>
    <row r="188" spans="1:7" x14ac:dyDescent="0.45">
      <c r="A188" s="29"/>
      <c r="B188" s="61"/>
      <c r="C188" s="30"/>
      <c r="D188" s="61"/>
      <c r="E188" s="30">
        <f>_xlfn.XLOOKUP(D188,'Academic Performance'!$D:$D,'Academic Performance'!$E:$E)</f>
        <v>0</v>
      </c>
      <c r="F188" s="30" t="str">
        <f>IF(B188="","N/A",_xlfn.XLOOKUP(B188,'Operational Performance'!$B:$B,'Operational Performance'!$C:$C))</f>
        <v>N/A</v>
      </c>
      <c r="G188" s="60" t="str">
        <f>IF(B188="","N/A",_xlfn.XLOOKUP(B188,'Financial Performance '!$B:$B,'Financial Performance '!$C:$C))</f>
        <v>N/A</v>
      </c>
    </row>
    <row r="189" spans="1:7" x14ac:dyDescent="0.45">
      <c r="A189" s="29"/>
      <c r="B189" s="61"/>
      <c r="C189" s="30"/>
      <c r="D189" s="61"/>
      <c r="E189" s="30">
        <f>_xlfn.XLOOKUP(D189,'Academic Performance'!$D:$D,'Academic Performance'!$E:$E)</f>
        <v>0</v>
      </c>
      <c r="F189" s="30" t="str">
        <f>IF(B189="","N/A",_xlfn.XLOOKUP(B189,'Operational Performance'!$B:$B,'Operational Performance'!$C:$C))</f>
        <v>N/A</v>
      </c>
      <c r="G189" s="60" t="str">
        <f>IF(B189="","N/A",_xlfn.XLOOKUP(B189,'Financial Performance '!$B:$B,'Financial Performance '!$C:$C))</f>
        <v>N/A</v>
      </c>
    </row>
    <row r="190" spans="1:7" x14ac:dyDescent="0.45">
      <c r="A190" s="29"/>
      <c r="B190" s="61"/>
      <c r="C190" s="30"/>
      <c r="D190" s="61"/>
      <c r="E190" s="30">
        <f>_xlfn.XLOOKUP(D190,'Academic Performance'!$D:$D,'Academic Performance'!$E:$E)</f>
        <v>0</v>
      </c>
      <c r="F190" s="30" t="str">
        <f>IF(B190="","N/A",_xlfn.XLOOKUP(B190,'Operational Performance'!$B:$B,'Operational Performance'!$C:$C))</f>
        <v>N/A</v>
      </c>
      <c r="G190" s="60" t="str">
        <f>IF(B190="","N/A",_xlfn.XLOOKUP(B190,'Financial Performance '!$B:$B,'Financial Performance '!$C:$C))</f>
        <v>N/A</v>
      </c>
    </row>
    <row r="191" spans="1:7" x14ac:dyDescent="0.45">
      <c r="A191" s="29"/>
      <c r="B191" s="61"/>
      <c r="C191" s="30"/>
      <c r="D191" s="61"/>
      <c r="E191" s="30">
        <f>_xlfn.XLOOKUP(D191,'Academic Performance'!$D:$D,'Academic Performance'!$E:$E)</f>
        <v>0</v>
      </c>
      <c r="F191" s="30" t="str">
        <f>IF(B191="","N/A",_xlfn.XLOOKUP(B191,'Operational Performance'!$B:$B,'Operational Performance'!$C:$C))</f>
        <v>N/A</v>
      </c>
      <c r="G191" s="60" t="str">
        <f>IF(B191="","N/A",_xlfn.XLOOKUP(B191,'Financial Performance '!$B:$B,'Financial Performance '!$C:$C))</f>
        <v>N/A</v>
      </c>
    </row>
    <row r="192" spans="1:7" x14ac:dyDescent="0.45">
      <c r="A192" s="29"/>
      <c r="B192" s="61"/>
      <c r="C192" s="30"/>
      <c r="D192" s="61"/>
      <c r="E192" s="30">
        <f>_xlfn.XLOOKUP(D192,'Academic Performance'!$D:$D,'Academic Performance'!$E:$E)</f>
        <v>0</v>
      </c>
      <c r="F192" s="30" t="str">
        <f>IF(B192="","N/A",_xlfn.XLOOKUP(B192,'Operational Performance'!$B:$B,'Operational Performance'!$C:$C))</f>
        <v>N/A</v>
      </c>
      <c r="G192" s="60" t="str">
        <f>IF(B192="","N/A",_xlfn.XLOOKUP(B192,'Financial Performance '!$B:$B,'Financial Performance '!$C:$C))</f>
        <v>N/A</v>
      </c>
    </row>
    <row r="193" spans="1:7" x14ac:dyDescent="0.45">
      <c r="A193" s="29"/>
      <c r="B193" s="61"/>
      <c r="C193" s="30"/>
      <c r="D193" s="61"/>
      <c r="E193" s="30">
        <f>_xlfn.XLOOKUP(D193,'Academic Performance'!$D:$D,'Academic Performance'!$E:$E)</f>
        <v>0</v>
      </c>
      <c r="F193" s="30" t="str">
        <f>IF(B193="","N/A",_xlfn.XLOOKUP(B193,'Operational Performance'!$B:$B,'Operational Performance'!$C:$C))</f>
        <v>N/A</v>
      </c>
      <c r="G193" s="60" t="str">
        <f>IF(B193="","N/A",_xlfn.XLOOKUP(B193,'Financial Performance '!$B:$B,'Financial Performance '!$C:$C))</f>
        <v>N/A</v>
      </c>
    </row>
    <row r="194" spans="1:7" x14ac:dyDescent="0.45">
      <c r="A194" s="29"/>
      <c r="B194" s="61"/>
      <c r="C194" s="30"/>
      <c r="D194" s="61"/>
      <c r="E194" s="30">
        <f>_xlfn.XLOOKUP(D194,'Academic Performance'!$D:$D,'Academic Performance'!$E:$E)</f>
        <v>0</v>
      </c>
      <c r="F194" s="30" t="str">
        <f>IF(B194="","N/A",_xlfn.XLOOKUP(B194,'Operational Performance'!$B:$B,'Operational Performance'!$C:$C))</f>
        <v>N/A</v>
      </c>
      <c r="G194" s="60" t="str">
        <f>IF(B194="","N/A",_xlfn.XLOOKUP(B194,'Financial Performance '!$B:$B,'Financial Performance '!$C:$C))</f>
        <v>N/A</v>
      </c>
    </row>
    <row r="195" spans="1:7" x14ac:dyDescent="0.45">
      <c r="A195" s="29"/>
      <c r="B195" s="61"/>
      <c r="C195" s="30"/>
      <c r="D195" s="61"/>
      <c r="E195" s="30">
        <f>_xlfn.XLOOKUP(D195,'Academic Performance'!$D:$D,'Academic Performance'!$E:$E)</f>
        <v>0</v>
      </c>
      <c r="F195" s="30" t="str">
        <f>IF(B195="","N/A",_xlfn.XLOOKUP(B195,'Operational Performance'!$B:$B,'Operational Performance'!$C:$C))</f>
        <v>N/A</v>
      </c>
      <c r="G195" s="60" t="str">
        <f>IF(B195="","N/A",_xlfn.XLOOKUP(B195,'Financial Performance '!$B:$B,'Financial Performance '!$C:$C))</f>
        <v>N/A</v>
      </c>
    </row>
    <row r="196" spans="1:7" x14ac:dyDescent="0.45">
      <c r="A196" s="29"/>
      <c r="B196" s="61"/>
      <c r="C196" s="30"/>
      <c r="D196" s="61"/>
      <c r="E196" s="30">
        <f>_xlfn.XLOOKUP(D196,'Academic Performance'!$D:$D,'Academic Performance'!$E:$E)</f>
        <v>0</v>
      </c>
      <c r="F196" s="30" t="str">
        <f>IF(B196="","N/A",_xlfn.XLOOKUP(B196,'Operational Performance'!$B:$B,'Operational Performance'!$C:$C))</f>
        <v>N/A</v>
      </c>
      <c r="G196" s="60" t="str">
        <f>IF(B196="","N/A",_xlfn.XLOOKUP(B196,'Financial Performance '!$B:$B,'Financial Performance '!$C:$C))</f>
        <v>N/A</v>
      </c>
    </row>
    <row r="197" spans="1:7" x14ac:dyDescent="0.45">
      <c r="A197" s="29"/>
      <c r="B197" s="61"/>
      <c r="C197" s="30"/>
      <c r="D197" s="61"/>
      <c r="E197" s="30">
        <f>_xlfn.XLOOKUP(D197,'Academic Performance'!$D:$D,'Academic Performance'!$E:$E)</f>
        <v>0</v>
      </c>
      <c r="F197" s="30" t="str">
        <f>IF(B197="","N/A",_xlfn.XLOOKUP(B197,'Operational Performance'!$B:$B,'Operational Performance'!$C:$C))</f>
        <v>N/A</v>
      </c>
      <c r="G197" s="60" t="str">
        <f>IF(B197="","N/A",_xlfn.XLOOKUP(B197,'Financial Performance '!$B:$B,'Financial Performance '!$C:$C))</f>
        <v>N/A</v>
      </c>
    </row>
    <row r="198" spans="1:7" x14ac:dyDescent="0.45">
      <c r="A198" s="29"/>
      <c r="B198" s="61"/>
      <c r="C198" s="30"/>
      <c r="D198" s="61"/>
      <c r="E198" s="30">
        <f>_xlfn.XLOOKUP(D198,'Academic Performance'!$D:$D,'Academic Performance'!$E:$E)</f>
        <v>0</v>
      </c>
      <c r="F198" s="30" t="str">
        <f>IF(B198="","N/A",_xlfn.XLOOKUP(B198,'Operational Performance'!$B:$B,'Operational Performance'!$C:$C))</f>
        <v>N/A</v>
      </c>
      <c r="G198" s="60" t="str">
        <f>IF(B198="","N/A",_xlfn.XLOOKUP(B198,'Financial Performance '!$B:$B,'Financial Performance '!$C:$C))</f>
        <v>N/A</v>
      </c>
    </row>
    <row r="199" spans="1:7" x14ac:dyDescent="0.45">
      <c r="A199" s="29"/>
      <c r="B199" s="61"/>
      <c r="C199" s="30"/>
      <c r="D199" s="61"/>
      <c r="E199" s="30">
        <f>_xlfn.XLOOKUP(D199,'Academic Performance'!$D:$D,'Academic Performance'!$E:$E)</f>
        <v>0</v>
      </c>
      <c r="F199" s="30" t="str">
        <f>IF(B199="","N/A",_xlfn.XLOOKUP(B199,'Operational Performance'!$B:$B,'Operational Performance'!$C:$C))</f>
        <v>N/A</v>
      </c>
      <c r="G199" s="60" t="str">
        <f>IF(B199="","N/A",_xlfn.XLOOKUP(B199,'Financial Performance '!$B:$B,'Financial Performance '!$C:$C))</f>
        <v>N/A</v>
      </c>
    </row>
    <row r="200" spans="1:7" x14ac:dyDescent="0.45">
      <c r="A200" s="29"/>
      <c r="B200" s="61"/>
      <c r="C200" s="30"/>
      <c r="D200" s="61"/>
      <c r="E200" s="30">
        <f>_xlfn.XLOOKUP(D200,'Academic Performance'!$D:$D,'Academic Performance'!$E:$E)</f>
        <v>0</v>
      </c>
      <c r="F200" s="30" t="str">
        <f>IF(B200="","N/A",_xlfn.XLOOKUP(B200,'Operational Performance'!$B:$B,'Operational Performance'!$C:$C))</f>
        <v>N/A</v>
      </c>
      <c r="G200" s="60" t="str">
        <f>IF(B200="","N/A",_xlfn.XLOOKUP(B200,'Financial Performance '!$B:$B,'Financial Performance '!$C:$C))</f>
        <v>N/A</v>
      </c>
    </row>
    <row r="201" spans="1:7" x14ac:dyDescent="0.45">
      <c r="A201" s="29"/>
      <c r="B201" s="61"/>
      <c r="C201" s="30"/>
      <c r="D201" s="61"/>
      <c r="E201" s="30">
        <f>_xlfn.XLOOKUP(D201,'Academic Performance'!$D:$D,'Academic Performance'!$E:$E)</f>
        <v>0</v>
      </c>
      <c r="F201" s="30" t="str">
        <f>IF(B201="","N/A",_xlfn.XLOOKUP(B201,'Operational Performance'!$B:$B,'Operational Performance'!$C:$C))</f>
        <v>N/A</v>
      </c>
      <c r="G201" s="60" t="str">
        <f>IF(B201="","N/A",_xlfn.XLOOKUP(B201,'Financial Performance '!$B:$B,'Financial Performance '!$C:$C))</f>
        <v>N/A</v>
      </c>
    </row>
    <row r="202" spans="1:7" x14ac:dyDescent="0.45">
      <c r="A202" s="29"/>
      <c r="B202" s="61"/>
      <c r="C202" s="30"/>
      <c r="D202" s="61"/>
      <c r="E202" s="30">
        <f>_xlfn.XLOOKUP(D202,'Academic Performance'!$D:$D,'Academic Performance'!$E:$E)</f>
        <v>0</v>
      </c>
      <c r="F202" s="30" t="str">
        <f>IF(B202="","N/A",_xlfn.XLOOKUP(B202,'Operational Performance'!$B:$B,'Operational Performance'!$C:$C))</f>
        <v>N/A</v>
      </c>
      <c r="G202" s="60" t="str">
        <f>IF(B202="","N/A",_xlfn.XLOOKUP(B202,'Financial Performance '!$B:$B,'Financial Performance '!$C:$C))</f>
        <v>N/A</v>
      </c>
    </row>
    <row r="203" spans="1:7" x14ac:dyDescent="0.45">
      <c r="A203" s="29"/>
      <c r="B203" s="61"/>
      <c r="C203" s="30"/>
      <c r="D203" s="61"/>
      <c r="E203" s="30">
        <f>_xlfn.XLOOKUP(D203,'Academic Performance'!$D:$D,'Academic Performance'!$E:$E)</f>
        <v>0</v>
      </c>
      <c r="F203" s="30" t="str">
        <f>IF(B203="","N/A",_xlfn.XLOOKUP(B203,'Operational Performance'!$B:$B,'Operational Performance'!$C:$C))</f>
        <v>N/A</v>
      </c>
      <c r="G203" s="60" t="str">
        <f>IF(B203="","N/A",_xlfn.XLOOKUP(B203,'Financial Performance '!$B:$B,'Financial Performance '!$C:$C))</f>
        <v>N/A</v>
      </c>
    </row>
    <row r="204" spans="1:7" x14ac:dyDescent="0.45">
      <c r="A204" s="29"/>
      <c r="B204" s="61"/>
      <c r="C204" s="30"/>
      <c r="D204" s="61"/>
      <c r="E204" s="30">
        <f>_xlfn.XLOOKUP(D204,'Academic Performance'!$D:$D,'Academic Performance'!$E:$E)</f>
        <v>0</v>
      </c>
      <c r="F204" s="30" t="str">
        <f>IF(B204="","N/A",_xlfn.XLOOKUP(B204,'Operational Performance'!$B:$B,'Operational Performance'!$C:$C))</f>
        <v>N/A</v>
      </c>
      <c r="G204" s="60" t="str">
        <f>IF(B204="","N/A",_xlfn.XLOOKUP(B204,'Financial Performance '!$B:$B,'Financial Performance '!$C:$C))</f>
        <v>N/A</v>
      </c>
    </row>
    <row r="205" spans="1:7" x14ac:dyDescent="0.45">
      <c r="A205" s="29"/>
      <c r="B205" s="61"/>
      <c r="C205" s="30"/>
      <c r="D205" s="61"/>
      <c r="E205" s="30">
        <f>_xlfn.XLOOKUP(D205,'Academic Performance'!$D:$D,'Academic Performance'!$E:$E)</f>
        <v>0</v>
      </c>
      <c r="F205" s="30" t="str">
        <f>IF(B205="","N/A",_xlfn.XLOOKUP(B205,'Operational Performance'!$B:$B,'Operational Performance'!$C:$C))</f>
        <v>N/A</v>
      </c>
      <c r="G205" s="60" t="str">
        <f>IF(B205="","N/A",_xlfn.XLOOKUP(B205,'Financial Performance '!$B:$B,'Financial Performance '!$C:$C))</f>
        <v>N/A</v>
      </c>
    </row>
    <row r="206" spans="1:7" x14ac:dyDescent="0.45">
      <c r="A206" s="29"/>
      <c r="B206" s="61"/>
      <c r="C206" s="30"/>
      <c r="D206" s="61"/>
      <c r="E206" s="30">
        <f>_xlfn.XLOOKUP(D206,'Academic Performance'!$D:$D,'Academic Performance'!$E:$E)</f>
        <v>0</v>
      </c>
      <c r="F206" s="30" t="str">
        <f>IF(B206="","N/A",_xlfn.XLOOKUP(B206,'Operational Performance'!$B:$B,'Operational Performance'!$C:$C))</f>
        <v>N/A</v>
      </c>
      <c r="G206" s="60" t="str">
        <f>IF(B206="","N/A",_xlfn.XLOOKUP(B206,'Financial Performance '!$B:$B,'Financial Performance '!$C:$C))</f>
        <v>N/A</v>
      </c>
    </row>
    <row r="207" spans="1:7" x14ac:dyDescent="0.45">
      <c r="A207" s="29"/>
      <c r="B207" s="61"/>
      <c r="C207" s="30"/>
      <c r="D207" s="61"/>
      <c r="E207" s="30">
        <f>_xlfn.XLOOKUP(D207,'Academic Performance'!$D:$D,'Academic Performance'!$E:$E)</f>
        <v>0</v>
      </c>
      <c r="F207" s="30" t="str">
        <f>IF(B207="","N/A",_xlfn.XLOOKUP(B207,'Operational Performance'!$B:$B,'Operational Performance'!$C:$C))</f>
        <v>N/A</v>
      </c>
      <c r="G207" s="60" t="str">
        <f>IF(B207="","N/A",_xlfn.XLOOKUP(B207,'Financial Performance '!$B:$B,'Financial Performance '!$C:$C))</f>
        <v>N/A</v>
      </c>
    </row>
    <row r="208" spans="1:7" x14ac:dyDescent="0.45">
      <c r="A208" s="29"/>
      <c r="B208" s="61"/>
      <c r="C208" s="30"/>
      <c r="D208" s="61"/>
      <c r="E208" s="30">
        <f>_xlfn.XLOOKUP(D208,'Academic Performance'!$D:$D,'Academic Performance'!$E:$E)</f>
        <v>0</v>
      </c>
      <c r="F208" s="30" t="str">
        <f>IF(B208="","N/A",_xlfn.XLOOKUP(B208,'Operational Performance'!$B:$B,'Operational Performance'!$C:$C))</f>
        <v>N/A</v>
      </c>
      <c r="G208" s="60" t="str">
        <f>IF(B208="","N/A",_xlfn.XLOOKUP(B208,'Financial Performance '!$B:$B,'Financial Performance '!$C:$C))</f>
        <v>N/A</v>
      </c>
    </row>
    <row r="209" spans="1:7" x14ac:dyDescent="0.45">
      <c r="A209" s="29"/>
      <c r="B209" s="61"/>
      <c r="C209" s="30"/>
      <c r="D209" s="61"/>
      <c r="E209" s="30">
        <f>_xlfn.XLOOKUP(D209,'Academic Performance'!$D:$D,'Academic Performance'!$E:$E)</f>
        <v>0</v>
      </c>
      <c r="F209" s="30" t="str">
        <f>IF(B209="","N/A",_xlfn.XLOOKUP(B209,'Operational Performance'!$B:$B,'Operational Performance'!$C:$C))</f>
        <v>N/A</v>
      </c>
      <c r="G209" s="60" t="str">
        <f>IF(B209="","N/A",_xlfn.XLOOKUP(B209,'Financial Performance '!$B:$B,'Financial Performance '!$C:$C))</f>
        <v>N/A</v>
      </c>
    </row>
    <row r="210" spans="1:7" x14ac:dyDescent="0.45">
      <c r="A210" s="29"/>
      <c r="B210" s="61"/>
      <c r="C210" s="30"/>
      <c r="D210" s="61"/>
      <c r="E210" s="30">
        <f>_xlfn.XLOOKUP(D210,'Academic Performance'!$D:$D,'Academic Performance'!$E:$E)</f>
        <v>0</v>
      </c>
      <c r="F210" s="30" t="str">
        <f>IF(B210="","N/A",_xlfn.XLOOKUP(B210,'Operational Performance'!$B:$B,'Operational Performance'!$C:$C))</f>
        <v>N/A</v>
      </c>
      <c r="G210" s="60" t="str">
        <f>IF(B210="","N/A",_xlfn.XLOOKUP(B210,'Financial Performance '!$B:$B,'Financial Performance '!$C:$C))</f>
        <v>N/A</v>
      </c>
    </row>
    <row r="211" spans="1:7" x14ac:dyDescent="0.45">
      <c r="A211" s="29"/>
      <c r="B211" s="61"/>
      <c r="C211" s="30"/>
      <c r="D211" s="61"/>
      <c r="E211" s="30">
        <f>_xlfn.XLOOKUP(D211,'Academic Performance'!$D:$D,'Academic Performance'!$E:$E)</f>
        <v>0</v>
      </c>
      <c r="F211" s="30" t="str">
        <f>IF(B211="","N/A",_xlfn.XLOOKUP(B211,'Operational Performance'!$B:$B,'Operational Performance'!$C:$C))</f>
        <v>N/A</v>
      </c>
      <c r="G211" s="60" t="str">
        <f>IF(B211="","N/A",_xlfn.XLOOKUP(B211,'Financial Performance '!$B:$B,'Financial Performance '!$C:$C))</f>
        <v>N/A</v>
      </c>
    </row>
    <row r="212" spans="1:7" x14ac:dyDescent="0.45">
      <c r="A212" s="29"/>
      <c r="B212" s="61"/>
      <c r="C212" s="30"/>
      <c r="D212" s="61"/>
      <c r="E212" s="30">
        <f>_xlfn.XLOOKUP(D212,'Academic Performance'!$D:$D,'Academic Performance'!$E:$E)</f>
        <v>0</v>
      </c>
      <c r="F212" s="30" t="str">
        <f>IF(B212="","N/A",_xlfn.XLOOKUP(B212,'Operational Performance'!$B:$B,'Operational Performance'!$C:$C))</f>
        <v>N/A</v>
      </c>
      <c r="G212" s="60" t="str">
        <f>IF(B212="","N/A",_xlfn.XLOOKUP(B212,'Financial Performance '!$B:$B,'Financial Performance '!$C:$C))</f>
        <v>N/A</v>
      </c>
    </row>
    <row r="213" spans="1:7" x14ac:dyDescent="0.45">
      <c r="A213" s="29"/>
      <c r="B213" s="61"/>
      <c r="C213" s="30"/>
      <c r="D213" s="61"/>
      <c r="E213" s="30">
        <f>_xlfn.XLOOKUP(D213,'Academic Performance'!$D:$D,'Academic Performance'!$E:$E)</f>
        <v>0</v>
      </c>
      <c r="F213" s="30" t="str">
        <f>IF(B213="","N/A",_xlfn.XLOOKUP(B213,'Operational Performance'!$B:$B,'Operational Performance'!$C:$C))</f>
        <v>N/A</v>
      </c>
      <c r="G213" s="60" t="str">
        <f>IF(B213="","N/A",_xlfn.XLOOKUP(B213,'Financial Performance '!$B:$B,'Financial Performance '!$C:$C))</f>
        <v>N/A</v>
      </c>
    </row>
    <row r="214" spans="1:7" x14ac:dyDescent="0.45">
      <c r="A214" s="29"/>
      <c r="B214" s="61"/>
      <c r="C214" s="30"/>
      <c r="D214" s="61"/>
      <c r="E214" s="30">
        <f>_xlfn.XLOOKUP(D214,'Academic Performance'!$D:$D,'Academic Performance'!$E:$E)</f>
        <v>0</v>
      </c>
      <c r="F214" s="30" t="str">
        <f>IF(B214="","N/A",_xlfn.XLOOKUP(B214,'Operational Performance'!$B:$B,'Operational Performance'!$C:$C))</f>
        <v>N/A</v>
      </c>
      <c r="G214" s="60" t="str">
        <f>IF(B214="","N/A",_xlfn.XLOOKUP(B214,'Financial Performance '!$B:$B,'Financial Performance '!$C:$C))</f>
        <v>N/A</v>
      </c>
    </row>
    <row r="215" spans="1:7" x14ac:dyDescent="0.45">
      <c r="A215" s="29"/>
      <c r="B215" s="61"/>
      <c r="C215" s="30"/>
      <c r="D215" s="61"/>
      <c r="E215" s="30">
        <f>_xlfn.XLOOKUP(D215,'Academic Performance'!$D:$D,'Academic Performance'!$E:$E)</f>
        <v>0</v>
      </c>
      <c r="F215" s="30" t="str">
        <f>IF(B215="","N/A",_xlfn.XLOOKUP(B215,'Operational Performance'!$B:$B,'Operational Performance'!$C:$C))</f>
        <v>N/A</v>
      </c>
      <c r="G215" s="60" t="str">
        <f>IF(B215="","N/A",_xlfn.XLOOKUP(B215,'Financial Performance '!$B:$B,'Financial Performance '!$C:$C))</f>
        <v>N/A</v>
      </c>
    </row>
    <row r="216" spans="1:7" x14ac:dyDescent="0.45">
      <c r="A216" s="29"/>
      <c r="B216" s="61"/>
      <c r="C216" s="30"/>
      <c r="D216" s="61"/>
      <c r="E216" s="30">
        <f>_xlfn.XLOOKUP(D216,'Academic Performance'!$D:$D,'Academic Performance'!$E:$E)</f>
        <v>0</v>
      </c>
      <c r="F216" s="30" t="str">
        <f>IF(B216="","N/A",_xlfn.XLOOKUP(B216,'Operational Performance'!$B:$B,'Operational Performance'!$C:$C))</f>
        <v>N/A</v>
      </c>
      <c r="G216" s="60" t="str">
        <f>IF(B216="","N/A",_xlfn.XLOOKUP(B216,'Financial Performance '!$B:$B,'Financial Performance '!$C:$C))</f>
        <v>N/A</v>
      </c>
    </row>
    <row r="217" spans="1:7" x14ac:dyDescent="0.45">
      <c r="A217" s="29"/>
      <c r="B217" s="61"/>
      <c r="C217" s="30"/>
      <c r="D217" s="61"/>
      <c r="E217" s="30">
        <f>_xlfn.XLOOKUP(D217,'Academic Performance'!$D:$D,'Academic Performance'!$E:$E)</f>
        <v>0</v>
      </c>
      <c r="F217" s="30" t="str">
        <f>IF(B217="","N/A",_xlfn.XLOOKUP(B217,'Operational Performance'!$B:$B,'Operational Performance'!$C:$C))</f>
        <v>N/A</v>
      </c>
      <c r="G217" s="60" t="str">
        <f>IF(B217="","N/A",_xlfn.XLOOKUP(B217,'Financial Performance '!$B:$B,'Financial Performance '!$C:$C))</f>
        <v>N/A</v>
      </c>
    </row>
    <row r="218" spans="1:7" x14ac:dyDescent="0.45">
      <c r="A218" s="29"/>
      <c r="B218" s="61"/>
      <c r="C218" s="30"/>
      <c r="D218" s="61"/>
      <c r="E218" s="30">
        <f>_xlfn.XLOOKUP(D218,'Academic Performance'!$D:$D,'Academic Performance'!$E:$E)</f>
        <v>0</v>
      </c>
      <c r="F218" s="30" t="str">
        <f>IF(B218="","N/A",_xlfn.XLOOKUP(B218,'Operational Performance'!$B:$B,'Operational Performance'!$C:$C))</f>
        <v>N/A</v>
      </c>
      <c r="G218" s="60" t="str">
        <f>IF(B218="","N/A",_xlfn.XLOOKUP(B218,'Financial Performance '!$B:$B,'Financial Performance '!$C:$C))</f>
        <v>N/A</v>
      </c>
    </row>
    <row r="219" spans="1:7" x14ac:dyDescent="0.45">
      <c r="A219" s="29"/>
      <c r="B219" s="61"/>
      <c r="C219" s="30"/>
      <c r="D219" s="61"/>
      <c r="E219" s="30">
        <f>_xlfn.XLOOKUP(D219,'Academic Performance'!$D:$D,'Academic Performance'!$E:$E)</f>
        <v>0</v>
      </c>
      <c r="F219" s="30" t="str">
        <f>IF(B219="","N/A",_xlfn.XLOOKUP(B219,'Operational Performance'!$B:$B,'Operational Performance'!$C:$C))</f>
        <v>N/A</v>
      </c>
      <c r="G219" s="60" t="str">
        <f>IF(B219="","N/A",_xlfn.XLOOKUP(B219,'Financial Performance '!$B:$B,'Financial Performance '!$C:$C))</f>
        <v>N/A</v>
      </c>
    </row>
    <row r="220" spans="1:7" x14ac:dyDescent="0.45">
      <c r="A220" s="29"/>
      <c r="B220" s="61"/>
      <c r="C220" s="30"/>
      <c r="D220" s="61"/>
      <c r="E220" s="30">
        <f>_xlfn.XLOOKUP(D220,'Academic Performance'!$D:$D,'Academic Performance'!$E:$E)</f>
        <v>0</v>
      </c>
      <c r="F220" s="30" t="str">
        <f>IF(B220="","N/A",_xlfn.XLOOKUP(B220,'Operational Performance'!$B:$B,'Operational Performance'!$C:$C))</f>
        <v>N/A</v>
      </c>
      <c r="G220" s="60" t="str">
        <f>IF(B220="","N/A",_xlfn.XLOOKUP(B220,'Financial Performance '!$B:$B,'Financial Performance '!$C:$C))</f>
        <v>N/A</v>
      </c>
    </row>
    <row r="221" spans="1:7" x14ac:dyDescent="0.45">
      <c r="A221" s="29"/>
      <c r="B221" s="61"/>
      <c r="C221" s="30"/>
      <c r="D221" s="61"/>
      <c r="E221" s="30">
        <f>_xlfn.XLOOKUP(D221,'Academic Performance'!$D:$D,'Academic Performance'!$E:$E)</f>
        <v>0</v>
      </c>
      <c r="F221" s="30" t="str">
        <f>IF(B221="","N/A",_xlfn.XLOOKUP(B221,'Operational Performance'!$B:$B,'Operational Performance'!$C:$C))</f>
        <v>N/A</v>
      </c>
      <c r="G221" s="60" t="str">
        <f>IF(B221="","N/A",_xlfn.XLOOKUP(B221,'Financial Performance '!$B:$B,'Financial Performance '!$C:$C))</f>
        <v>N/A</v>
      </c>
    </row>
    <row r="222" spans="1:7" x14ac:dyDescent="0.45">
      <c r="A222" s="29"/>
      <c r="B222" s="61"/>
      <c r="C222" s="30"/>
      <c r="D222" s="61"/>
      <c r="E222" s="30">
        <f>_xlfn.XLOOKUP(D222,'Academic Performance'!$D:$D,'Academic Performance'!$E:$E)</f>
        <v>0</v>
      </c>
      <c r="F222" s="30" t="str">
        <f>IF(B222="","N/A",_xlfn.XLOOKUP(B222,'Operational Performance'!$B:$B,'Operational Performance'!$C:$C))</f>
        <v>N/A</v>
      </c>
      <c r="G222" s="60" t="str">
        <f>IF(B222="","N/A",_xlfn.XLOOKUP(B222,'Financial Performance '!$B:$B,'Financial Performance '!$C:$C))</f>
        <v>N/A</v>
      </c>
    </row>
    <row r="223" spans="1:7" x14ac:dyDescent="0.45">
      <c r="A223" s="29"/>
      <c r="B223" s="61"/>
      <c r="C223" s="30"/>
      <c r="D223" s="61"/>
      <c r="E223" s="30">
        <f>_xlfn.XLOOKUP(D223,'Academic Performance'!$D:$D,'Academic Performance'!$E:$E)</f>
        <v>0</v>
      </c>
      <c r="F223" s="30" t="str">
        <f>IF(B223="","N/A",_xlfn.XLOOKUP(B223,'Operational Performance'!$B:$B,'Operational Performance'!$C:$C))</f>
        <v>N/A</v>
      </c>
      <c r="G223" s="60" t="str">
        <f>IF(B223="","N/A",_xlfn.XLOOKUP(B223,'Financial Performance '!$B:$B,'Financial Performance '!$C:$C))</f>
        <v>N/A</v>
      </c>
    </row>
    <row r="224" spans="1:7" x14ac:dyDescent="0.45">
      <c r="A224" s="29"/>
      <c r="B224" s="61"/>
      <c r="C224" s="30"/>
      <c r="D224" s="61"/>
      <c r="E224" s="30">
        <f>_xlfn.XLOOKUP(D224,'Academic Performance'!$D:$D,'Academic Performance'!$E:$E)</f>
        <v>0</v>
      </c>
      <c r="F224" s="30" t="str">
        <f>IF(B224="","N/A",_xlfn.XLOOKUP(B224,'Operational Performance'!$B:$B,'Operational Performance'!$C:$C))</f>
        <v>N/A</v>
      </c>
      <c r="G224" s="60" t="str">
        <f>IF(B224="","N/A",_xlfn.XLOOKUP(B224,'Financial Performance '!$B:$B,'Financial Performance '!$C:$C))</f>
        <v>N/A</v>
      </c>
    </row>
    <row r="225" spans="1:7" x14ac:dyDescent="0.45">
      <c r="A225" s="29"/>
      <c r="B225" s="61"/>
      <c r="C225" s="30"/>
      <c r="D225" s="61"/>
      <c r="E225" s="30">
        <f>_xlfn.XLOOKUP(D225,'Academic Performance'!$D:$D,'Academic Performance'!$E:$E)</f>
        <v>0</v>
      </c>
      <c r="F225" s="30" t="str">
        <f>IF(B225="","N/A",_xlfn.XLOOKUP(B225,'Operational Performance'!$B:$B,'Operational Performance'!$C:$C))</f>
        <v>N/A</v>
      </c>
      <c r="G225" s="60" t="str">
        <f>IF(B225="","N/A",_xlfn.XLOOKUP(B225,'Financial Performance '!$B:$B,'Financial Performance '!$C:$C))</f>
        <v>N/A</v>
      </c>
    </row>
    <row r="226" spans="1:7" x14ac:dyDescent="0.45">
      <c r="A226" s="29"/>
      <c r="B226" s="61"/>
      <c r="C226" s="30"/>
      <c r="D226" s="61"/>
      <c r="E226" s="30">
        <f>_xlfn.XLOOKUP(D226,'Academic Performance'!$D:$D,'Academic Performance'!$E:$E)</f>
        <v>0</v>
      </c>
      <c r="F226" s="30" t="str">
        <f>IF(B226="","N/A",_xlfn.XLOOKUP(B226,'Operational Performance'!$B:$B,'Operational Performance'!$C:$C))</f>
        <v>N/A</v>
      </c>
      <c r="G226" s="60" t="str">
        <f>IF(B226="","N/A",_xlfn.XLOOKUP(B226,'Financial Performance '!$B:$B,'Financial Performance '!$C:$C))</f>
        <v>N/A</v>
      </c>
    </row>
    <row r="227" spans="1:7" x14ac:dyDescent="0.45">
      <c r="A227" s="29"/>
      <c r="B227" s="61"/>
      <c r="C227" s="30"/>
      <c r="D227" s="61"/>
      <c r="E227" s="30">
        <f>_xlfn.XLOOKUP(D227,'Academic Performance'!$D:$D,'Academic Performance'!$E:$E)</f>
        <v>0</v>
      </c>
      <c r="F227" s="30" t="str">
        <f>IF(B227="","N/A",_xlfn.XLOOKUP(B227,'Operational Performance'!$B:$B,'Operational Performance'!$C:$C))</f>
        <v>N/A</v>
      </c>
      <c r="G227" s="60" t="str">
        <f>IF(B227="","N/A",_xlfn.XLOOKUP(B227,'Financial Performance '!$B:$B,'Financial Performance '!$C:$C))</f>
        <v>N/A</v>
      </c>
    </row>
    <row r="228" spans="1:7" x14ac:dyDescent="0.45">
      <c r="A228" s="29"/>
      <c r="B228" s="61"/>
      <c r="C228" s="30"/>
      <c r="D228" s="61"/>
      <c r="E228" s="30">
        <f>_xlfn.XLOOKUP(D228,'Academic Performance'!$D:$D,'Academic Performance'!$E:$E)</f>
        <v>0</v>
      </c>
      <c r="F228" s="30" t="str">
        <f>IF(B228="","N/A",_xlfn.XLOOKUP(B228,'Operational Performance'!$B:$B,'Operational Performance'!$C:$C))</f>
        <v>N/A</v>
      </c>
      <c r="G228" s="60" t="str">
        <f>IF(B228="","N/A",_xlfn.XLOOKUP(B228,'Financial Performance '!$B:$B,'Financial Performance '!$C:$C))</f>
        <v>N/A</v>
      </c>
    </row>
    <row r="229" spans="1:7" x14ac:dyDescent="0.45">
      <c r="A229" s="29"/>
      <c r="B229" s="61"/>
      <c r="C229" s="30"/>
      <c r="D229" s="61"/>
      <c r="E229" s="30">
        <f>_xlfn.XLOOKUP(D229,'Academic Performance'!$D:$D,'Academic Performance'!$E:$E)</f>
        <v>0</v>
      </c>
      <c r="F229" s="30" t="str">
        <f>IF(B229="","N/A",_xlfn.XLOOKUP(B229,'Operational Performance'!$B:$B,'Operational Performance'!$C:$C))</f>
        <v>N/A</v>
      </c>
      <c r="G229" s="60" t="str">
        <f>IF(B229="","N/A",_xlfn.XLOOKUP(B229,'Financial Performance '!$B:$B,'Financial Performance '!$C:$C))</f>
        <v>N/A</v>
      </c>
    </row>
    <row r="230" spans="1:7" x14ac:dyDescent="0.45">
      <c r="A230" s="29"/>
      <c r="B230" s="61"/>
      <c r="C230" s="30"/>
      <c r="D230" s="61"/>
      <c r="E230" s="30">
        <f>_xlfn.XLOOKUP(D230,'Academic Performance'!$D:$D,'Academic Performance'!$E:$E)</f>
        <v>0</v>
      </c>
      <c r="F230" s="30" t="str">
        <f>IF(B230="","N/A",_xlfn.XLOOKUP(B230,'Operational Performance'!$B:$B,'Operational Performance'!$C:$C))</f>
        <v>N/A</v>
      </c>
      <c r="G230" s="60" t="str">
        <f>IF(B230="","N/A",_xlfn.XLOOKUP(B230,'Financial Performance '!$B:$B,'Financial Performance '!$C:$C))</f>
        <v>N/A</v>
      </c>
    </row>
    <row r="231" spans="1:7" x14ac:dyDescent="0.45">
      <c r="A231" s="29"/>
      <c r="B231" s="61"/>
      <c r="C231" s="30"/>
      <c r="D231" s="61"/>
      <c r="E231" s="30">
        <f>_xlfn.XLOOKUP(D231,'Academic Performance'!$D:$D,'Academic Performance'!$E:$E)</f>
        <v>0</v>
      </c>
      <c r="F231" s="30" t="str">
        <f>IF(B231="","N/A",_xlfn.XLOOKUP(B231,'Operational Performance'!$B:$B,'Operational Performance'!$C:$C))</f>
        <v>N/A</v>
      </c>
      <c r="G231" s="60" t="str">
        <f>IF(B231="","N/A",_xlfn.XLOOKUP(B231,'Financial Performance '!$B:$B,'Financial Performance '!$C:$C))</f>
        <v>N/A</v>
      </c>
    </row>
    <row r="232" spans="1:7" x14ac:dyDescent="0.45">
      <c r="A232" s="29"/>
      <c r="B232" s="61"/>
      <c r="C232" s="30"/>
      <c r="D232" s="61"/>
      <c r="E232" s="30">
        <f>_xlfn.XLOOKUP(D232,'Academic Performance'!$D:$D,'Academic Performance'!$E:$E)</f>
        <v>0</v>
      </c>
      <c r="F232" s="30" t="str">
        <f>IF(B232="","N/A",_xlfn.XLOOKUP(B232,'Operational Performance'!$B:$B,'Operational Performance'!$C:$C))</f>
        <v>N/A</v>
      </c>
      <c r="G232" s="60" t="str">
        <f>IF(B232="","N/A",_xlfn.XLOOKUP(B232,'Financial Performance '!$B:$B,'Financial Performance '!$C:$C))</f>
        <v>N/A</v>
      </c>
    </row>
    <row r="233" spans="1:7" x14ac:dyDescent="0.45">
      <c r="A233" s="29"/>
      <c r="B233" s="61"/>
      <c r="C233" s="30"/>
      <c r="D233" s="61"/>
      <c r="E233" s="30">
        <f>_xlfn.XLOOKUP(D233,'Academic Performance'!$D:$D,'Academic Performance'!$E:$E)</f>
        <v>0</v>
      </c>
      <c r="F233" s="30" t="str">
        <f>IF(B233="","N/A",_xlfn.XLOOKUP(B233,'Operational Performance'!$B:$B,'Operational Performance'!$C:$C))</f>
        <v>N/A</v>
      </c>
      <c r="G233" s="60" t="str">
        <f>IF(B233="","N/A",_xlfn.XLOOKUP(B233,'Financial Performance '!$B:$B,'Financial Performance '!$C:$C))</f>
        <v>N/A</v>
      </c>
    </row>
    <row r="234" spans="1:7" x14ac:dyDescent="0.45">
      <c r="A234" s="29"/>
      <c r="B234" s="61"/>
      <c r="C234" s="30"/>
      <c r="D234" s="61"/>
      <c r="E234" s="30">
        <f>_xlfn.XLOOKUP(D234,'Academic Performance'!$D:$D,'Academic Performance'!$E:$E)</f>
        <v>0</v>
      </c>
      <c r="F234" s="30" t="str">
        <f>IF(B234="","N/A",_xlfn.XLOOKUP(B234,'Operational Performance'!$B:$B,'Operational Performance'!$C:$C))</f>
        <v>N/A</v>
      </c>
      <c r="G234" s="60" t="str">
        <f>IF(B234="","N/A",_xlfn.XLOOKUP(B234,'Financial Performance '!$B:$B,'Financial Performance '!$C:$C))</f>
        <v>N/A</v>
      </c>
    </row>
    <row r="235" spans="1:7" x14ac:dyDescent="0.45">
      <c r="A235" s="29"/>
      <c r="B235" s="61"/>
      <c r="C235" s="30"/>
      <c r="D235" s="61"/>
      <c r="E235" s="30">
        <f>_xlfn.XLOOKUP(D235,'Academic Performance'!$D:$D,'Academic Performance'!$E:$E)</f>
        <v>0</v>
      </c>
      <c r="F235" s="30" t="str">
        <f>IF(B235="","N/A",_xlfn.XLOOKUP(B235,'Operational Performance'!$B:$B,'Operational Performance'!$C:$C))</f>
        <v>N/A</v>
      </c>
      <c r="G235" s="60" t="str">
        <f>IF(B235="","N/A",_xlfn.XLOOKUP(B235,'Financial Performance '!$B:$B,'Financial Performance '!$C:$C))</f>
        <v>N/A</v>
      </c>
    </row>
    <row r="236" spans="1:7" x14ac:dyDescent="0.45">
      <c r="A236" s="29"/>
      <c r="B236" s="61"/>
      <c r="C236" s="30"/>
      <c r="D236" s="61"/>
      <c r="E236" s="30">
        <f>_xlfn.XLOOKUP(D236,'Academic Performance'!$D:$D,'Academic Performance'!$E:$E)</f>
        <v>0</v>
      </c>
      <c r="F236" s="30" t="str">
        <f>IF(B236="","N/A",_xlfn.XLOOKUP(B236,'Operational Performance'!$B:$B,'Operational Performance'!$C:$C))</f>
        <v>N/A</v>
      </c>
      <c r="G236" s="60" t="str">
        <f>IF(B236="","N/A",_xlfn.XLOOKUP(B236,'Financial Performance '!$B:$B,'Financial Performance '!$C:$C))</f>
        <v>N/A</v>
      </c>
    </row>
    <row r="237" spans="1:7" x14ac:dyDescent="0.45">
      <c r="A237" s="29"/>
      <c r="B237" s="61"/>
      <c r="C237" s="30"/>
      <c r="D237" s="61"/>
      <c r="E237" s="30">
        <f>_xlfn.XLOOKUP(D237,'Academic Performance'!$D:$D,'Academic Performance'!$E:$E)</f>
        <v>0</v>
      </c>
      <c r="F237" s="30" t="str">
        <f>IF(B237="","N/A",_xlfn.XLOOKUP(B237,'Operational Performance'!$B:$B,'Operational Performance'!$C:$C))</f>
        <v>N/A</v>
      </c>
      <c r="G237" s="60" t="str">
        <f>IF(B237="","N/A",_xlfn.XLOOKUP(B237,'Financial Performance '!$B:$B,'Financial Performance '!$C:$C))</f>
        <v>N/A</v>
      </c>
    </row>
    <row r="238" spans="1:7" x14ac:dyDescent="0.45">
      <c r="A238" s="29"/>
      <c r="B238" s="61"/>
      <c r="C238" s="30"/>
      <c r="D238" s="61"/>
      <c r="E238" s="30">
        <f>_xlfn.XLOOKUP(D238,'Academic Performance'!$D:$D,'Academic Performance'!$E:$E)</f>
        <v>0</v>
      </c>
      <c r="F238" s="30" t="str">
        <f>IF(B238="","N/A",_xlfn.XLOOKUP(B238,'Operational Performance'!$B:$B,'Operational Performance'!$C:$C))</f>
        <v>N/A</v>
      </c>
      <c r="G238" s="60" t="str">
        <f>IF(B238="","N/A",_xlfn.XLOOKUP(B238,'Financial Performance '!$B:$B,'Financial Performance '!$C:$C))</f>
        <v>N/A</v>
      </c>
    </row>
    <row r="239" spans="1:7" x14ac:dyDescent="0.45">
      <c r="A239" s="29"/>
      <c r="B239" s="61"/>
      <c r="C239" s="30"/>
      <c r="D239" s="61"/>
      <c r="E239" s="30">
        <f>_xlfn.XLOOKUP(D239,'Academic Performance'!$D:$D,'Academic Performance'!$E:$E)</f>
        <v>0</v>
      </c>
      <c r="F239" s="30" t="str">
        <f>IF(B239="","N/A",_xlfn.XLOOKUP(B239,'Operational Performance'!$B:$B,'Operational Performance'!$C:$C))</f>
        <v>N/A</v>
      </c>
      <c r="G239" s="60" t="str">
        <f>IF(B239="","N/A",_xlfn.XLOOKUP(B239,'Financial Performance '!$B:$B,'Financial Performance '!$C:$C))</f>
        <v>N/A</v>
      </c>
    </row>
    <row r="240" spans="1:7" x14ac:dyDescent="0.45">
      <c r="A240" s="29"/>
      <c r="B240" s="61"/>
      <c r="C240" s="30"/>
      <c r="D240" s="61"/>
      <c r="E240" s="30">
        <f>_xlfn.XLOOKUP(D240,'Academic Performance'!$D:$D,'Academic Performance'!$E:$E)</f>
        <v>0</v>
      </c>
      <c r="F240" s="30" t="str">
        <f>IF(B240="","N/A",_xlfn.XLOOKUP(B240,'Operational Performance'!$B:$B,'Operational Performance'!$C:$C))</f>
        <v>N/A</v>
      </c>
      <c r="G240" s="60" t="str">
        <f>IF(B240="","N/A",_xlfn.XLOOKUP(B240,'Financial Performance '!$B:$B,'Financial Performance '!$C:$C))</f>
        <v>N/A</v>
      </c>
    </row>
    <row r="241" spans="1:7" x14ac:dyDescent="0.45">
      <c r="A241" s="29"/>
      <c r="B241" s="61"/>
      <c r="C241" s="30"/>
      <c r="D241" s="61"/>
      <c r="E241" s="30">
        <f>_xlfn.XLOOKUP(D241,'Academic Performance'!$D:$D,'Academic Performance'!$E:$E)</f>
        <v>0</v>
      </c>
      <c r="F241" s="30" t="str">
        <f>IF(B241="","N/A",_xlfn.XLOOKUP(B241,'Operational Performance'!$B:$B,'Operational Performance'!$C:$C))</f>
        <v>N/A</v>
      </c>
      <c r="G241" s="60" t="str">
        <f>IF(B241="","N/A",_xlfn.XLOOKUP(B241,'Financial Performance '!$B:$B,'Financial Performance '!$C:$C))</f>
        <v>N/A</v>
      </c>
    </row>
    <row r="242" spans="1:7" x14ac:dyDescent="0.45">
      <c r="A242" s="29"/>
      <c r="B242" s="61"/>
      <c r="C242" s="30"/>
      <c r="D242" s="61"/>
      <c r="E242" s="30">
        <f>_xlfn.XLOOKUP(D242,'Academic Performance'!$D:$D,'Academic Performance'!$E:$E)</f>
        <v>0</v>
      </c>
      <c r="F242" s="30" t="str">
        <f>IF(B242="","N/A",_xlfn.XLOOKUP(B242,'Operational Performance'!$B:$B,'Operational Performance'!$C:$C))</f>
        <v>N/A</v>
      </c>
      <c r="G242" s="60" t="str">
        <f>IF(B242="","N/A",_xlfn.XLOOKUP(B242,'Financial Performance '!$B:$B,'Financial Performance '!$C:$C))</f>
        <v>N/A</v>
      </c>
    </row>
    <row r="243" spans="1:7" x14ac:dyDescent="0.45">
      <c r="A243" s="29"/>
      <c r="B243" s="61"/>
      <c r="C243" s="30"/>
      <c r="D243" s="61"/>
      <c r="E243" s="30">
        <f>_xlfn.XLOOKUP(D243,'Academic Performance'!$D:$D,'Academic Performance'!$E:$E)</f>
        <v>0</v>
      </c>
      <c r="F243" s="30" t="str">
        <f>IF(B243="","N/A",_xlfn.XLOOKUP(B243,'Operational Performance'!$B:$B,'Operational Performance'!$C:$C))</f>
        <v>N/A</v>
      </c>
      <c r="G243" s="60" t="str">
        <f>IF(B243="","N/A",_xlfn.XLOOKUP(B243,'Financial Performance '!$B:$B,'Financial Performance '!$C:$C))</f>
        <v>N/A</v>
      </c>
    </row>
    <row r="244" spans="1:7" x14ac:dyDescent="0.45">
      <c r="A244" s="29"/>
      <c r="B244" s="61"/>
      <c r="C244" s="30"/>
      <c r="D244" s="61"/>
      <c r="E244" s="30">
        <f>_xlfn.XLOOKUP(D244,'Academic Performance'!$D:$D,'Academic Performance'!$E:$E)</f>
        <v>0</v>
      </c>
      <c r="F244" s="30" t="str">
        <f>IF(B244="","N/A",_xlfn.XLOOKUP(B244,'Operational Performance'!$B:$B,'Operational Performance'!$C:$C))</f>
        <v>N/A</v>
      </c>
      <c r="G244" s="60" t="str">
        <f>IF(B244="","N/A",_xlfn.XLOOKUP(B244,'Financial Performance '!$B:$B,'Financial Performance '!$C:$C))</f>
        <v>N/A</v>
      </c>
    </row>
    <row r="245" spans="1:7" x14ac:dyDescent="0.45">
      <c r="A245" s="29"/>
      <c r="B245" s="61"/>
      <c r="C245" s="30"/>
      <c r="D245" s="61"/>
      <c r="E245" s="30">
        <f>_xlfn.XLOOKUP(D245,'Academic Performance'!$D:$D,'Academic Performance'!$E:$E)</f>
        <v>0</v>
      </c>
      <c r="F245" s="30" t="str">
        <f>IF(B245="","N/A",_xlfn.XLOOKUP(B245,'Operational Performance'!$B:$B,'Operational Performance'!$C:$C))</f>
        <v>N/A</v>
      </c>
      <c r="G245" s="60" t="str">
        <f>IF(B245="","N/A",_xlfn.XLOOKUP(B245,'Financial Performance '!$B:$B,'Financial Performance '!$C:$C))</f>
        <v>N/A</v>
      </c>
    </row>
    <row r="246" spans="1:7" x14ac:dyDescent="0.45">
      <c r="A246" s="29"/>
      <c r="B246" s="61"/>
      <c r="C246" s="30"/>
      <c r="D246" s="61"/>
      <c r="E246" s="30">
        <f>_xlfn.XLOOKUP(D246,'Academic Performance'!$D:$D,'Academic Performance'!$E:$E)</f>
        <v>0</v>
      </c>
      <c r="F246" s="30" t="str">
        <f>IF(B246="","N/A",_xlfn.XLOOKUP(B246,'Operational Performance'!$B:$B,'Operational Performance'!$C:$C))</f>
        <v>N/A</v>
      </c>
      <c r="G246" s="60" t="str">
        <f>IF(B246="","N/A",_xlfn.XLOOKUP(B246,'Financial Performance '!$B:$B,'Financial Performance '!$C:$C))</f>
        <v>N/A</v>
      </c>
    </row>
    <row r="247" spans="1:7" x14ac:dyDescent="0.45">
      <c r="A247" s="29"/>
      <c r="B247" s="61"/>
      <c r="C247" s="30"/>
      <c r="D247" s="61"/>
      <c r="E247" s="30">
        <f>_xlfn.XLOOKUP(D247,'Academic Performance'!$D:$D,'Academic Performance'!$E:$E)</f>
        <v>0</v>
      </c>
      <c r="F247" s="30" t="str">
        <f>IF(B247="","N/A",_xlfn.XLOOKUP(B247,'Operational Performance'!$B:$B,'Operational Performance'!$C:$C))</f>
        <v>N/A</v>
      </c>
      <c r="G247" s="60" t="str">
        <f>IF(B247="","N/A",_xlfn.XLOOKUP(B247,'Financial Performance '!$B:$B,'Financial Performance '!$C:$C))</f>
        <v>N/A</v>
      </c>
    </row>
    <row r="248" spans="1:7" x14ac:dyDescent="0.45">
      <c r="A248" s="29"/>
      <c r="B248" s="61"/>
      <c r="C248" s="30"/>
      <c r="D248" s="61"/>
      <c r="E248" s="30">
        <f>_xlfn.XLOOKUP(D248,'Academic Performance'!$D:$D,'Academic Performance'!$E:$E)</f>
        <v>0</v>
      </c>
      <c r="F248" s="30" t="str">
        <f>IF(B248="","N/A",_xlfn.XLOOKUP(B248,'Operational Performance'!$B:$B,'Operational Performance'!$C:$C))</f>
        <v>N/A</v>
      </c>
      <c r="G248" s="60" t="str">
        <f>IF(B248="","N/A",_xlfn.XLOOKUP(B248,'Financial Performance '!$B:$B,'Financial Performance '!$C:$C))</f>
        <v>N/A</v>
      </c>
    </row>
    <row r="249" spans="1:7" x14ac:dyDescent="0.45">
      <c r="A249" s="29"/>
      <c r="B249" s="61"/>
      <c r="C249" s="30"/>
      <c r="D249" s="61"/>
      <c r="E249" s="30">
        <f>_xlfn.XLOOKUP(D249,'Academic Performance'!$D:$D,'Academic Performance'!$E:$E)</f>
        <v>0</v>
      </c>
      <c r="F249" s="30" t="str">
        <f>IF(B249="","N/A",_xlfn.XLOOKUP(B249,'Operational Performance'!$B:$B,'Operational Performance'!$C:$C))</f>
        <v>N/A</v>
      </c>
      <c r="G249" s="60" t="str">
        <f>IF(B249="","N/A",_xlfn.XLOOKUP(B249,'Financial Performance '!$B:$B,'Financial Performance '!$C:$C))</f>
        <v>N/A</v>
      </c>
    </row>
    <row r="250" spans="1:7" x14ac:dyDescent="0.45">
      <c r="A250" s="29"/>
      <c r="B250" s="61"/>
      <c r="C250" s="30"/>
      <c r="D250" s="61"/>
      <c r="E250" s="30">
        <f>_xlfn.XLOOKUP(D250,'Academic Performance'!$D:$D,'Academic Performance'!$E:$E)</f>
        <v>0</v>
      </c>
      <c r="F250" s="30" t="str">
        <f>IF(B250="","N/A",_xlfn.XLOOKUP(B250,'Operational Performance'!$B:$B,'Operational Performance'!$C:$C))</f>
        <v>N/A</v>
      </c>
      <c r="G250" s="60" t="str">
        <f>IF(B250="","N/A",_xlfn.XLOOKUP(B250,'Financial Performance '!$B:$B,'Financial Performance '!$C:$C))</f>
        <v>N/A</v>
      </c>
    </row>
    <row r="251" spans="1:7" x14ac:dyDescent="0.45">
      <c r="A251" s="29"/>
      <c r="B251" s="61"/>
      <c r="C251" s="30"/>
      <c r="D251" s="61"/>
      <c r="E251" s="30">
        <f>_xlfn.XLOOKUP(D251,'Academic Performance'!$D:$D,'Academic Performance'!$E:$E)</f>
        <v>0</v>
      </c>
      <c r="F251" s="30" t="str">
        <f>IF(B251="","N/A",_xlfn.XLOOKUP(B251,'Operational Performance'!$B:$B,'Operational Performance'!$C:$C))</f>
        <v>N/A</v>
      </c>
      <c r="G251" s="60" t="str">
        <f>IF(B251="","N/A",_xlfn.XLOOKUP(B251,'Financial Performance '!$B:$B,'Financial Performance '!$C:$C))</f>
        <v>N/A</v>
      </c>
    </row>
    <row r="252" spans="1:7" x14ac:dyDescent="0.45">
      <c r="A252" s="29"/>
      <c r="B252" s="61"/>
      <c r="C252" s="30"/>
      <c r="D252" s="61"/>
      <c r="E252" s="30">
        <f>_xlfn.XLOOKUP(D252,'Academic Performance'!$D:$D,'Academic Performance'!$E:$E)</f>
        <v>0</v>
      </c>
      <c r="F252" s="30" t="str">
        <f>IF(B252="","N/A",_xlfn.XLOOKUP(B252,'Operational Performance'!$B:$B,'Operational Performance'!$C:$C))</f>
        <v>N/A</v>
      </c>
      <c r="G252" s="60" t="str">
        <f>IF(B252="","N/A",_xlfn.XLOOKUP(B252,'Financial Performance '!$B:$B,'Financial Performance '!$C:$C))</f>
        <v>N/A</v>
      </c>
    </row>
    <row r="253" spans="1:7" x14ac:dyDescent="0.45">
      <c r="A253" s="29"/>
      <c r="B253" s="61"/>
      <c r="C253" s="30"/>
      <c r="D253" s="61"/>
      <c r="E253" s="30">
        <f>_xlfn.XLOOKUP(D253,'Academic Performance'!$D:$D,'Academic Performance'!$E:$E)</f>
        <v>0</v>
      </c>
      <c r="F253" s="30" t="str">
        <f>IF(B253="","N/A",_xlfn.XLOOKUP(B253,'Operational Performance'!$B:$B,'Operational Performance'!$C:$C))</f>
        <v>N/A</v>
      </c>
      <c r="G253" s="60" t="str">
        <f>IF(B253="","N/A",_xlfn.XLOOKUP(B253,'Financial Performance '!$B:$B,'Financial Performance '!$C:$C))</f>
        <v>N/A</v>
      </c>
    </row>
    <row r="254" spans="1:7" x14ac:dyDescent="0.45">
      <c r="A254" s="29"/>
      <c r="B254" s="61"/>
      <c r="C254" s="30"/>
      <c r="D254" s="61"/>
      <c r="E254" s="30">
        <f>_xlfn.XLOOKUP(D254,'Academic Performance'!$D:$D,'Academic Performance'!$E:$E)</f>
        <v>0</v>
      </c>
      <c r="F254" s="30" t="str">
        <f>IF(B254="","N/A",_xlfn.XLOOKUP(B254,'Operational Performance'!$B:$B,'Operational Performance'!$C:$C))</f>
        <v>N/A</v>
      </c>
      <c r="G254" s="60" t="str">
        <f>IF(B254="","N/A",_xlfn.XLOOKUP(B254,'Financial Performance '!$B:$B,'Financial Performance '!$C:$C))</f>
        <v>N/A</v>
      </c>
    </row>
    <row r="255" spans="1:7" x14ac:dyDescent="0.45">
      <c r="A255" s="29"/>
      <c r="B255" s="61"/>
      <c r="C255" s="30"/>
      <c r="D255" s="61"/>
      <c r="E255" s="30">
        <f>_xlfn.XLOOKUP(D255,'Academic Performance'!$D:$D,'Academic Performance'!$E:$E)</f>
        <v>0</v>
      </c>
      <c r="F255" s="30" t="str">
        <f>IF(B255="","N/A",_xlfn.XLOOKUP(B255,'Operational Performance'!$B:$B,'Operational Performance'!$C:$C))</f>
        <v>N/A</v>
      </c>
      <c r="G255" s="60" t="str">
        <f>IF(B255="","N/A",_xlfn.XLOOKUP(B255,'Financial Performance '!$B:$B,'Financial Performance '!$C:$C))</f>
        <v>N/A</v>
      </c>
    </row>
    <row r="256" spans="1:7" x14ac:dyDescent="0.45">
      <c r="A256" s="29"/>
      <c r="B256" s="61"/>
      <c r="C256" s="30"/>
      <c r="D256" s="61"/>
      <c r="E256" s="30">
        <f>_xlfn.XLOOKUP(D256,'Academic Performance'!$D:$D,'Academic Performance'!$E:$E)</f>
        <v>0</v>
      </c>
      <c r="F256" s="30" t="str">
        <f>IF(B256="","N/A",_xlfn.XLOOKUP(B256,'Operational Performance'!$B:$B,'Operational Performance'!$C:$C))</f>
        <v>N/A</v>
      </c>
      <c r="G256" s="60" t="str">
        <f>IF(B256="","N/A",_xlfn.XLOOKUP(B256,'Financial Performance '!$B:$B,'Financial Performance '!$C:$C))</f>
        <v>N/A</v>
      </c>
    </row>
    <row r="257" spans="1:7" x14ac:dyDescent="0.45">
      <c r="A257" s="29"/>
      <c r="B257" s="61"/>
      <c r="C257" s="30"/>
      <c r="D257" s="61"/>
      <c r="E257" s="30">
        <f>_xlfn.XLOOKUP(D257,'Academic Performance'!$D:$D,'Academic Performance'!$E:$E)</f>
        <v>0</v>
      </c>
      <c r="F257" s="30" t="str">
        <f>IF(B257="","N/A",_xlfn.XLOOKUP(B257,'Operational Performance'!$B:$B,'Operational Performance'!$C:$C))</f>
        <v>N/A</v>
      </c>
      <c r="G257" s="60" t="str">
        <f>IF(B257="","N/A",_xlfn.XLOOKUP(B257,'Financial Performance '!$B:$B,'Financial Performance '!$C:$C))</f>
        <v>N/A</v>
      </c>
    </row>
    <row r="258" spans="1:7" x14ac:dyDescent="0.45">
      <c r="A258" s="29"/>
      <c r="B258" s="61"/>
      <c r="C258" s="30"/>
      <c r="D258" s="61"/>
      <c r="E258" s="30">
        <f>_xlfn.XLOOKUP(D258,'Academic Performance'!$D:$D,'Academic Performance'!$E:$E)</f>
        <v>0</v>
      </c>
      <c r="F258" s="30" t="str">
        <f>IF(B258="","N/A",_xlfn.XLOOKUP(B258,'Operational Performance'!$B:$B,'Operational Performance'!$C:$C))</f>
        <v>N/A</v>
      </c>
      <c r="G258" s="60" t="str">
        <f>IF(B258="","N/A",_xlfn.XLOOKUP(B258,'Financial Performance '!$B:$B,'Financial Performance '!$C:$C))</f>
        <v>N/A</v>
      </c>
    </row>
    <row r="259" spans="1:7" x14ac:dyDescent="0.45">
      <c r="A259" s="29"/>
      <c r="B259" s="61"/>
      <c r="C259" s="30"/>
      <c r="D259" s="61"/>
      <c r="E259" s="30">
        <f>_xlfn.XLOOKUP(D259,'Academic Performance'!$D:$D,'Academic Performance'!$E:$E)</f>
        <v>0</v>
      </c>
      <c r="F259" s="30" t="str">
        <f>IF(B259="","N/A",_xlfn.XLOOKUP(B259,'Operational Performance'!$B:$B,'Operational Performance'!$C:$C))</f>
        <v>N/A</v>
      </c>
      <c r="G259" s="60" t="str">
        <f>IF(B259="","N/A",_xlfn.XLOOKUP(B259,'Financial Performance '!$B:$B,'Financial Performance '!$C:$C))</f>
        <v>N/A</v>
      </c>
    </row>
    <row r="260" spans="1:7" x14ac:dyDescent="0.45">
      <c r="A260" s="29"/>
      <c r="B260" s="61"/>
      <c r="C260" s="30"/>
      <c r="D260" s="61"/>
      <c r="E260" s="30">
        <f>_xlfn.XLOOKUP(D260,'Academic Performance'!$D:$D,'Academic Performance'!$E:$E)</f>
        <v>0</v>
      </c>
      <c r="F260" s="30" t="str">
        <f>IF(B260="","N/A",_xlfn.XLOOKUP(B260,'Operational Performance'!$B:$B,'Operational Performance'!$C:$C))</f>
        <v>N/A</v>
      </c>
      <c r="G260" s="60" t="str">
        <f>IF(B260="","N/A",_xlfn.XLOOKUP(B260,'Financial Performance '!$B:$B,'Financial Performance '!$C:$C))</f>
        <v>N/A</v>
      </c>
    </row>
    <row r="261" spans="1:7" x14ac:dyDescent="0.45">
      <c r="A261" s="29"/>
      <c r="B261" s="61"/>
      <c r="C261" s="30"/>
      <c r="D261" s="61"/>
      <c r="E261" s="30">
        <f>_xlfn.XLOOKUP(D261,'Academic Performance'!$D:$D,'Academic Performance'!$E:$E)</f>
        <v>0</v>
      </c>
      <c r="F261" s="30" t="str">
        <f>IF(B261="","N/A",_xlfn.XLOOKUP(B261,'Operational Performance'!$B:$B,'Operational Performance'!$C:$C))</f>
        <v>N/A</v>
      </c>
      <c r="G261" s="60" t="str">
        <f>IF(B261="","N/A",_xlfn.XLOOKUP(B261,'Financial Performance '!$B:$B,'Financial Performance '!$C:$C))</f>
        <v>N/A</v>
      </c>
    </row>
    <row r="262" spans="1:7" x14ac:dyDescent="0.45">
      <c r="A262" s="29"/>
      <c r="B262" s="61"/>
      <c r="C262" s="30"/>
      <c r="D262" s="61"/>
      <c r="E262" s="30">
        <f>_xlfn.XLOOKUP(D262,'Academic Performance'!$D:$D,'Academic Performance'!$E:$E)</f>
        <v>0</v>
      </c>
      <c r="F262" s="30" t="str">
        <f>IF(B262="","N/A",_xlfn.XLOOKUP(B262,'Operational Performance'!$B:$B,'Operational Performance'!$C:$C))</f>
        <v>N/A</v>
      </c>
      <c r="G262" s="60" t="str">
        <f>IF(B262="","N/A",_xlfn.XLOOKUP(B262,'Financial Performance '!$B:$B,'Financial Performance '!$C:$C))</f>
        <v>N/A</v>
      </c>
    </row>
    <row r="263" spans="1:7" x14ac:dyDescent="0.45">
      <c r="A263" s="29"/>
      <c r="B263" s="61"/>
      <c r="C263" s="30"/>
      <c r="D263" s="61"/>
      <c r="E263" s="30">
        <f>_xlfn.XLOOKUP(D263,'Academic Performance'!$D:$D,'Academic Performance'!$E:$E)</f>
        <v>0</v>
      </c>
      <c r="F263" s="30" t="str">
        <f>IF(B263="","N/A",_xlfn.XLOOKUP(B263,'Operational Performance'!$B:$B,'Operational Performance'!$C:$C))</f>
        <v>N/A</v>
      </c>
      <c r="G263" s="60" t="str">
        <f>IF(B263="","N/A",_xlfn.XLOOKUP(B263,'Financial Performance '!$B:$B,'Financial Performance '!$C:$C))</f>
        <v>N/A</v>
      </c>
    </row>
    <row r="264" spans="1:7" x14ac:dyDescent="0.45">
      <c r="A264" s="29"/>
      <c r="B264" s="61"/>
      <c r="C264" s="30"/>
      <c r="D264" s="61"/>
      <c r="E264" s="30">
        <f>_xlfn.XLOOKUP(D264,'Academic Performance'!$D:$D,'Academic Performance'!$E:$E)</f>
        <v>0</v>
      </c>
      <c r="F264" s="30" t="str">
        <f>IF(B264="","N/A",_xlfn.XLOOKUP(B264,'Operational Performance'!$B:$B,'Operational Performance'!$C:$C))</f>
        <v>N/A</v>
      </c>
      <c r="G264" s="60" t="str">
        <f>IF(B264="","N/A",_xlfn.XLOOKUP(B264,'Financial Performance '!$B:$B,'Financial Performance '!$C:$C))</f>
        <v>N/A</v>
      </c>
    </row>
    <row r="265" spans="1:7" x14ac:dyDescent="0.45">
      <c r="A265" s="29"/>
      <c r="B265" s="61"/>
      <c r="C265" s="30"/>
      <c r="D265" s="61"/>
      <c r="E265" s="30">
        <f>_xlfn.XLOOKUP(D265,'Academic Performance'!$D:$D,'Academic Performance'!$E:$E)</f>
        <v>0</v>
      </c>
      <c r="F265" s="30" t="str">
        <f>IF(B265="","N/A",_xlfn.XLOOKUP(B265,'Operational Performance'!$B:$B,'Operational Performance'!$C:$C))</f>
        <v>N/A</v>
      </c>
      <c r="G265" s="60" t="str">
        <f>IF(B265="","N/A",_xlfn.XLOOKUP(B265,'Financial Performance '!$B:$B,'Financial Performance '!$C:$C))</f>
        <v>N/A</v>
      </c>
    </row>
    <row r="266" spans="1:7" x14ac:dyDescent="0.45">
      <c r="A266" s="29"/>
      <c r="B266" s="61"/>
      <c r="C266" s="30"/>
      <c r="D266" s="61"/>
      <c r="E266" s="30">
        <f>_xlfn.XLOOKUP(D266,'Academic Performance'!$D:$D,'Academic Performance'!$E:$E)</f>
        <v>0</v>
      </c>
      <c r="F266" s="30" t="str">
        <f>IF(B266="","N/A",_xlfn.XLOOKUP(B266,'Operational Performance'!$B:$B,'Operational Performance'!$C:$C))</f>
        <v>N/A</v>
      </c>
      <c r="G266" s="60" t="str">
        <f>IF(B266="","N/A",_xlfn.XLOOKUP(B266,'Financial Performance '!$B:$B,'Financial Performance '!$C:$C))</f>
        <v>N/A</v>
      </c>
    </row>
    <row r="267" spans="1:7" x14ac:dyDescent="0.45">
      <c r="A267" s="29"/>
      <c r="B267" s="61"/>
      <c r="C267" s="30"/>
      <c r="D267" s="61"/>
      <c r="E267" s="30">
        <f>_xlfn.XLOOKUP(D267,'Academic Performance'!$D:$D,'Academic Performance'!$E:$E)</f>
        <v>0</v>
      </c>
      <c r="F267" s="30" t="str">
        <f>IF(B267="","N/A",_xlfn.XLOOKUP(B267,'Operational Performance'!$B:$B,'Operational Performance'!$C:$C))</f>
        <v>N/A</v>
      </c>
      <c r="G267" s="60" t="str">
        <f>IF(B267="","N/A",_xlfn.XLOOKUP(B267,'Financial Performance '!$B:$B,'Financial Performance '!$C:$C))</f>
        <v>N/A</v>
      </c>
    </row>
    <row r="268" spans="1:7" x14ac:dyDescent="0.45">
      <c r="A268" s="29"/>
      <c r="B268" s="61"/>
      <c r="C268" s="30"/>
      <c r="D268" s="61"/>
      <c r="E268" s="30">
        <f>_xlfn.XLOOKUP(D268,'Academic Performance'!$D:$D,'Academic Performance'!$E:$E)</f>
        <v>0</v>
      </c>
      <c r="F268" s="30" t="str">
        <f>IF(B268="","N/A",_xlfn.XLOOKUP(B268,'Operational Performance'!$B:$B,'Operational Performance'!$C:$C))</f>
        <v>N/A</v>
      </c>
      <c r="G268" s="60" t="str">
        <f>IF(B268="","N/A",_xlfn.XLOOKUP(B268,'Financial Performance '!$B:$B,'Financial Performance '!$C:$C))</f>
        <v>N/A</v>
      </c>
    </row>
    <row r="269" spans="1:7" x14ac:dyDescent="0.45">
      <c r="A269" s="29"/>
      <c r="B269" s="61"/>
      <c r="C269" s="30"/>
      <c r="D269" s="61"/>
      <c r="E269" s="30">
        <f>_xlfn.XLOOKUP(D269,'Academic Performance'!$D:$D,'Academic Performance'!$E:$E)</f>
        <v>0</v>
      </c>
      <c r="F269" s="30" t="str">
        <f>IF(B269="","N/A",_xlfn.XLOOKUP(B269,'Operational Performance'!$B:$B,'Operational Performance'!$C:$C))</f>
        <v>N/A</v>
      </c>
      <c r="G269" s="60" t="str">
        <f>IF(B269="","N/A",_xlfn.XLOOKUP(B269,'Financial Performance '!$B:$B,'Financial Performance '!$C:$C))</f>
        <v>N/A</v>
      </c>
    </row>
    <row r="270" spans="1:7" x14ac:dyDescent="0.45">
      <c r="A270" s="29"/>
      <c r="B270" s="61"/>
      <c r="C270" s="30"/>
      <c r="D270" s="61"/>
      <c r="E270" s="30">
        <f>_xlfn.XLOOKUP(D270,'Academic Performance'!$D:$D,'Academic Performance'!$E:$E)</f>
        <v>0</v>
      </c>
      <c r="F270" s="30" t="str">
        <f>IF(B270="","N/A",_xlfn.XLOOKUP(B270,'Operational Performance'!$B:$B,'Operational Performance'!$C:$C))</f>
        <v>N/A</v>
      </c>
      <c r="G270" s="60" t="str">
        <f>IF(B270="","N/A",_xlfn.XLOOKUP(B270,'Financial Performance '!$B:$B,'Financial Performance '!$C:$C))</f>
        <v>N/A</v>
      </c>
    </row>
    <row r="271" spans="1:7" x14ac:dyDescent="0.45">
      <c r="A271" s="29"/>
      <c r="B271" s="61"/>
      <c r="C271" s="30"/>
      <c r="D271" s="61"/>
      <c r="E271" s="30">
        <f>_xlfn.XLOOKUP(D271,'Academic Performance'!$D:$D,'Academic Performance'!$E:$E)</f>
        <v>0</v>
      </c>
      <c r="F271" s="30" t="str">
        <f>IF(B271="","N/A",_xlfn.XLOOKUP(B271,'Operational Performance'!$B:$B,'Operational Performance'!$C:$C))</f>
        <v>N/A</v>
      </c>
      <c r="G271" s="60" t="str">
        <f>IF(B271="","N/A",_xlfn.XLOOKUP(B271,'Financial Performance '!$B:$B,'Financial Performance '!$C:$C))</f>
        <v>N/A</v>
      </c>
    </row>
    <row r="272" spans="1:7" x14ac:dyDescent="0.45">
      <c r="A272" s="29"/>
      <c r="B272" s="61"/>
      <c r="C272" s="30"/>
      <c r="D272" s="61"/>
      <c r="E272" s="30">
        <f>_xlfn.XLOOKUP(D272,'Academic Performance'!$D:$D,'Academic Performance'!$E:$E)</f>
        <v>0</v>
      </c>
      <c r="F272" s="30" t="str">
        <f>IF(B272="","N/A",_xlfn.XLOOKUP(B272,'Operational Performance'!$B:$B,'Operational Performance'!$C:$C))</f>
        <v>N/A</v>
      </c>
      <c r="G272" s="60" t="str">
        <f>IF(B272="","N/A",_xlfn.XLOOKUP(B272,'Financial Performance '!$B:$B,'Financial Performance '!$C:$C))</f>
        <v>N/A</v>
      </c>
    </row>
    <row r="273" spans="1:7" x14ac:dyDescent="0.45">
      <c r="A273" s="29"/>
      <c r="B273" s="61"/>
      <c r="C273" s="30"/>
      <c r="D273" s="61"/>
      <c r="E273" s="30">
        <f>_xlfn.XLOOKUP(D273,'Academic Performance'!$D:$D,'Academic Performance'!$E:$E)</f>
        <v>0</v>
      </c>
      <c r="F273" s="30" t="str">
        <f>IF(B273="","N/A",_xlfn.XLOOKUP(B273,'Operational Performance'!$B:$B,'Operational Performance'!$C:$C))</f>
        <v>N/A</v>
      </c>
      <c r="G273" s="60" t="str">
        <f>IF(B273="","N/A",_xlfn.XLOOKUP(B273,'Financial Performance '!$B:$B,'Financial Performance '!$C:$C))</f>
        <v>N/A</v>
      </c>
    </row>
    <row r="274" spans="1:7" x14ac:dyDescent="0.45">
      <c r="A274" s="29"/>
      <c r="B274" s="61"/>
      <c r="C274" s="30"/>
      <c r="D274" s="61"/>
      <c r="E274" s="30">
        <f>_xlfn.XLOOKUP(D274,'Academic Performance'!$D:$D,'Academic Performance'!$E:$E)</f>
        <v>0</v>
      </c>
      <c r="F274" s="30" t="str">
        <f>IF(B274="","N/A",_xlfn.XLOOKUP(B274,'Operational Performance'!$B:$B,'Operational Performance'!$C:$C))</f>
        <v>N/A</v>
      </c>
      <c r="G274" s="60" t="str">
        <f>IF(B274="","N/A",_xlfn.XLOOKUP(B274,'Financial Performance '!$B:$B,'Financial Performance '!$C:$C))</f>
        <v>N/A</v>
      </c>
    </row>
    <row r="275" spans="1:7" x14ac:dyDescent="0.45">
      <c r="A275" s="29"/>
      <c r="B275" s="61"/>
      <c r="C275" s="30"/>
      <c r="D275" s="61"/>
      <c r="E275" s="30">
        <f>_xlfn.XLOOKUP(D275,'Academic Performance'!$D:$D,'Academic Performance'!$E:$E)</f>
        <v>0</v>
      </c>
      <c r="F275" s="30" t="str">
        <f>IF(B275="","N/A",_xlfn.XLOOKUP(B275,'Operational Performance'!$B:$B,'Operational Performance'!$C:$C))</f>
        <v>N/A</v>
      </c>
      <c r="G275" s="60" t="str">
        <f>IF(B275="","N/A",_xlfn.XLOOKUP(B275,'Financial Performance '!$B:$B,'Financial Performance '!$C:$C))</f>
        <v>N/A</v>
      </c>
    </row>
    <row r="276" spans="1:7" x14ac:dyDescent="0.45">
      <c r="A276" s="29"/>
      <c r="B276" s="61"/>
      <c r="C276" s="30"/>
      <c r="D276" s="61"/>
      <c r="E276" s="30">
        <f>_xlfn.XLOOKUP(D276,'Academic Performance'!$D:$D,'Academic Performance'!$E:$E)</f>
        <v>0</v>
      </c>
      <c r="F276" s="30" t="str">
        <f>IF(B276="","N/A",_xlfn.XLOOKUP(B276,'Operational Performance'!$B:$B,'Operational Performance'!$C:$C))</f>
        <v>N/A</v>
      </c>
      <c r="G276" s="60" t="str">
        <f>IF(B276="","N/A",_xlfn.XLOOKUP(B276,'Financial Performance '!$B:$B,'Financial Performance '!$C:$C))</f>
        <v>N/A</v>
      </c>
    </row>
    <row r="277" spans="1:7" x14ac:dyDescent="0.45">
      <c r="A277" s="29"/>
      <c r="B277" s="61"/>
      <c r="C277" s="30"/>
      <c r="D277" s="61"/>
      <c r="E277" s="30">
        <f>_xlfn.XLOOKUP(D277,'Academic Performance'!$D:$D,'Academic Performance'!$E:$E)</f>
        <v>0</v>
      </c>
      <c r="F277" s="30" t="str">
        <f>IF(B277="","N/A",_xlfn.XLOOKUP(B277,'Operational Performance'!$B:$B,'Operational Performance'!$C:$C))</f>
        <v>N/A</v>
      </c>
      <c r="G277" s="60" t="str">
        <f>IF(B277="","N/A",_xlfn.XLOOKUP(B277,'Financial Performance '!$B:$B,'Financial Performance '!$C:$C))</f>
        <v>N/A</v>
      </c>
    </row>
    <row r="278" spans="1:7" x14ac:dyDescent="0.45">
      <c r="A278" s="29"/>
      <c r="B278" s="61"/>
      <c r="C278" s="30"/>
      <c r="D278" s="61"/>
      <c r="E278" s="30">
        <f>_xlfn.XLOOKUP(D278,'Academic Performance'!$D:$D,'Academic Performance'!$E:$E)</f>
        <v>0</v>
      </c>
      <c r="F278" s="30" t="str">
        <f>IF(B278="","N/A",_xlfn.XLOOKUP(B278,'Operational Performance'!$B:$B,'Operational Performance'!$C:$C))</f>
        <v>N/A</v>
      </c>
      <c r="G278" s="60" t="str">
        <f>IF(B278="","N/A",_xlfn.XLOOKUP(B278,'Financial Performance '!$B:$B,'Financial Performance '!$C:$C))</f>
        <v>N/A</v>
      </c>
    </row>
    <row r="279" spans="1:7" x14ac:dyDescent="0.45">
      <c r="A279" s="29"/>
      <c r="B279" s="61"/>
      <c r="C279" s="30"/>
      <c r="D279" s="61"/>
      <c r="E279" s="30">
        <f>_xlfn.XLOOKUP(D279,'Academic Performance'!$D:$D,'Academic Performance'!$E:$E)</f>
        <v>0</v>
      </c>
      <c r="F279" s="30" t="str">
        <f>IF(B279="","N/A",_xlfn.XLOOKUP(B279,'Operational Performance'!$B:$B,'Operational Performance'!$C:$C))</f>
        <v>N/A</v>
      </c>
      <c r="G279" s="60" t="str">
        <f>IF(B279="","N/A",_xlfn.XLOOKUP(B279,'Financial Performance '!$B:$B,'Financial Performance '!$C:$C))</f>
        <v>N/A</v>
      </c>
    </row>
    <row r="280" spans="1:7" x14ac:dyDescent="0.45">
      <c r="A280" s="29"/>
      <c r="B280" s="61"/>
      <c r="C280" s="30"/>
      <c r="D280" s="61"/>
      <c r="E280" s="30">
        <f>_xlfn.XLOOKUP(D280,'Academic Performance'!$D:$D,'Academic Performance'!$E:$E)</f>
        <v>0</v>
      </c>
      <c r="F280" s="30" t="str">
        <f>IF(B280="","N/A",_xlfn.XLOOKUP(B280,'Operational Performance'!$B:$B,'Operational Performance'!$C:$C))</f>
        <v>N/A</v>
      </c>
      <c r="G280" s="60" t="str">
        <f>IF(B280="","N/A",_xlfn.XLOOKUP(B280,'Financial Performance '!$B:$B,'Financial Performance '!$C:$C))</f>
        <v>N/A</v>
      </c>
    </row>
    <row r="281" spans="1:7" x14ac:dyDescent="0.45">
      <c r="A281" s="29"/>
      <c r="B281" s="61"/>
      <c r="C281" s="30"/>
      <c r="D281" s="61"/>
      <c r="E281" s="30">
        <f>_xlfn.XLOOKUP(D281,'Academic Performance'!$D:$D,'Academic Performance'!$E:$E)</f>
        <v>0</v>
      </c>
      <c r="F281" s="30" t="str">
        <f>IF(B281="","N/A",_xlfn.XLOOKUP(B281,'Operational Performance'!$B:$B,'Operational Performance'!$C:$C))</f>
        <v>N/A</v>
      </c>
      <c r="G281" s="60" t="str">
        <f>IF(B281="","N/A",_xlfn.XLOOKUP(B281,'Financial Performance '!$B:$B,'Financial Performance '!$C:$C))</f>
        <v>N/A</v>
      </c>
    </row>
    <row r="282" spans="1:7" x14ac:dyDescent="0.45">
      <c r="A282" s="29"/>
      <c r="B282" s="61"/>
      <c r="C282" s="30"/>
      <c r="D282" s="61"/>
      <c r="E282" s="30">
        <f>_xlfn.XLOOKUP(D282,'Academic Performance'!$D:$D,'Academic Performance'!$E:$E)</f>
        <v>0</v>
      </c>
      <c r="F282" s="30" t="str">
        <f>IF(B282="","N/A",_xlfn.XLOOKUP(B282,'Operational Performance'!$B:$B,'Operational Performance'!$C:$C))</f>
        <v>N/A</v>
      </c>
      <c r="G282" s="60" t="str">
        <f>IF(B282="","N/A",_xlfn.XLOOKUP(B282,'Financial Performance '!$B:$B,'Financial Performance '!$C:$C))</f>
        <v>N/A</v>
      </c>
    </row>
    <row r="283" spans="1:7" x14ac:dyDescent="0.45">
      <c r="A283" s="29"/>
      <c r="B283" s="61"/>
      <c r="C283" s="30"/>
      <c r="D283" s="61"/>
      <c r="E283" s="30">
        <f>_xlfn.XLOOKUP(D283,'Academic Performance'!$D:$D,'Academic Performance'!$E:$E)</f>
        <v>0</v>
      </c>
      <c r="F283" s="30" t="str">
        <f>IF(B283="","N/A",_xlfn.XLOOKUP(B283,'Operational Performance'!$B:$B,'Operational Performance'!$C:$C))</f>
        <v>N/A</v>
      </c>
      <c r="G283" s="60" t="str">
        <f>IF(B283="","N/A",_xlfn.XLOOKUP(B283,'Financial Performance '!$B:$B,'Financial Performance '!$C:$C))</f>
        <v>N/A</v>
      </c>
    </row>
    <row r="284" spans="1:7" x14ac:dyDescent="0.45">
      <c r="A284" s="29"/>
      <c r="B284" s="61"/>
      <c r="C284" s="30"/>
      <c r="D284" s="61"/>
      <c r="E284" s="30">
        <f>_xlfn.XLOOKUP(D284,'Academic Performance'!$D:$D,'Academic Performance'!$E:$E)</f>
        <v>0</v>
      </c>
      <c r="F284" s="30" t="str">
        <f>IF(B284="","N/A",_xlfn.XLOOKUP(B284,'Operational Performance'!$B:$B,'Operational Performance'!$C:$C))</f>
        <v>N/A</v>
      </c>
      <c r="G284" s="60" t="str">
        <f>IF(B284="","N/A",_xlfn.XLOOKUP(B284,'Financial Performance '!$B:$B,'Financial Performance '!$C:$C))</f>
        <v>N/A</v>
      </c>
    </row>
    <row r="285" spans="1:7" x14ac:dyDescent="0.45">
      <c r="A285" s="29"/>
      <c r="B285" s="61"/>
      <c r="C285" s="30"/>
      <c r="D285" s="61"/>
      <c r="E285" s="30">
        <f>_xlfn.XLOOKUP(D285,'Academic Performance'!$D:$D,'Academic Performance'!$E:$E)</f>
        <v>0</v>
      </c>
      <c r="F285" s="30" t="str">
        <f>IF(B285="","N/A",_xlfn.XLOOKUP(B285,'Operational Performance'!$B:$B,'Operational Performance'!$C:$C))</f>
        <v>N/A</v>
      </c>
      <c r="G285" s="60" t="str">
        <f>IF(B285="","N/A",_xlfn.XLOOKUP(B285,'Financial Performance '!$B:$B,'Financial Performance '!$C:$C))</f>
        <v>N/A</v>
      </c>
    </row>
    <row r="286" spans="1:7" x14ac:dyDescent="0.45">
      <c r="A286" s="29"/>
      <c r="B286" s="61"/>
      <c r="C286" s="30"/>
      <c r="D286" s="61"/>
      <c r="E286" s="30">
        <f>_xlfn.XLOOKUP(D286,'Academic Performance'!$D:$D,'Academic Performance'!$E:$E)</f>
        <v>0</v>
      </c>
      <c r="F286" s="30" t="str">
        <f>IF(B286="","N/A",_xlfn.XLOOKUP(B286,'Operational Performance'!$B:$B,'Operational Performance'!$C:$C))</f>
        <v>N/A</v>
      </c>
      <c r="G286" s="60" t="str">
        <f>IF(B286="","N/A",_xlfn.XLOOKUP(B286,'Financial Performance '!$B:$B,'Financial Performance '!$C:$C))</f>
        <v>N/A</v>
      </c>
    </row>
    <row r="287" spans="1:7" x14ac:dyDescent="0.45">
      <c r="A287" s="29"/>
      <c r="B287" s="61"/>
      <c r="C287" s="30"/>
      <c r="D287" s="61"/>
      <c r="E287" s="30">
        <f>_xlfn.XLOOKUP(D287,'Academic Performance'!$D:$D,'Academic Performance'!$E:$E)</f>
        <v>0</v>
      </c>
      <c r="F287" s="30" t="str">
        <f>IF(B287="","N/A",_xlfn.XLOOKUP(B287,'Operational Performance'!$B:$B,'Operational Performance'!$C:$C))</f>
        <v>N/A</v>
      </c>
      <c r="G287" s="60" t="str">
        <f>IF(B287="","N/A",_xlfn.XLOOKUP(B287,'Financial Performance '!$B:$B,'Financial Performance '!$C:$C))</f>
        <v>N/A</v>
      </c>
    </row>
    <row r="288" spans="1:7" x14ac:dyDescent="0.45">
      <c r="A288" s="29"/>
      <c r="B288" s="61"/>
      <c r="C288" s="30"/>
      <c r="D288" s="61"/>
      <c r="E288" s="30">
        <f>_xlfn.XLOOKUP(D288,'Academic Performance'!$D:$D,'Academic Performance'!$E:$E)</f>
        <v>0</v>
      </c>
      <c r="F288" s="30" t="str">
        <f>IF(B288="","N/A",_xlfn.XLOOKUP(B288,'Operational Performance'!$B:$B,'Operational Performance'!$C:$C))</f>
        <v>N/A</v>
      </c>
      <c r="G288" s="60" t="str">
        <f>IF(B288="","N/A",_xlfn.XLOOKUP(B288,'Financial Performance '!$B:$B,'Financial Performance '!$C:$C))</f>
        <v>N/A</v>
      </c>
    </row>
    <row r="289" spans="1:7" x14ac:dyDescent="0.45">
      <c r="A289" s="29"/>
      <c r="B289" s="61"/>
      <c r="C289" s="30"/>
      <c r="D289" s="61"/>
      <c r="E289" s="30">
        <f>_xlfn.XLOOKUP(D289,'Academic Performance'!$D:$D,'Academic Performance'!$E:$E)</f>
        <v>0</v>
      </c>
      <c r="F289" s="30" t="str">
        <f>IF(B289="","N/A",_xlfn.XLOOKUP(B289,'Operational Performance'!$B:$B,'Operational Performance'!$C:$C))</f>
        <v>N/A</v>
      </c>
      <c r="G289" s="60" t="str">
        <f>IF(B289="","N/A",_xlfn.XLOOKUP(B289,'Financial Performance '!$B:$B,'Financial Performance '!$C:$C))</f>
        <v>N/A</v>
      </c>
    </row>
    <row r="290" spans="1:7" x14ac:dyDescent="0.45">
      <c r="A290" s="29"/>
      <c r="B290" s="61"/>
      <c r="C290" s="30"/>
      <c r="D290" s="61"/>
      <c r="E290" s="30">
        <f>_xlfn.XLOOKUP(D290,'Academic Performance'!$D:$D,'Academic Performance'!$E:$E)</f>
        <v>0</v>
      </c>
      <c r="F290" s="30" t="str">
        <f>IF(B290="","N/A",_xlfn.XLOOKUP(B290,'Operational Performance'!$B:$B,'Operational Performance'!$C:$C))</f>
        <v>N/A</v>
      </c>
      <c r="G290" s="60" t="str">
        <f>IF(B290="","N/A",_xlfn.XLOOKUP(B290,'Financial Performance '!$B:$B,'Financial Performance '!$C:$C))</f>
        <v>N/A</v>
      </c>
    </row>
    <row r="291" spans="1:7" x14ac:dyDescent="0.45">
      <c r="A291" s="29"/>
      <c r="B291" s="61"/>
      <c r="C291" s="30"/>
      <c r="D291" s="61"/>
      <c r="E291" s="30">
        <f>_xlfn.XLOOKUP(D291,'Academic Performance'!$D:$D,'Academic Performance'!$E:$E)</f>
        <v>0</v>
      </c>
      <c r="F291" s="30" t="str">
        <f>IF(B291="","N/A",_xlfn.XLOOKUP(B291,'Operational Performance'!$B:$B,'Operational Performance'!$C:$C))</f>
        <v>N/A</v>
      </c>
      <c r="G291" s="60" t="str">
        <f>IF(B291="","N/A",_xlfn.XLOOKUP(B291,'Financial Performance '!$B:$B,'Financial Performance '!$C:$C))</f>
        <v>N/A</v>
      </c>
    </row>
    <row r="292" spans="1:7" x14ac:dyDescent="0.45">
      <c r="A292" s="29"/>
      <c r="B292" s="61"/>
      <c r="C292" s="30"/>
      <c r="D292" s="61"/>
      <c r="E292" s="30">
        <f>_xlfn.XLOOKUP(D292,'Academic Performance'!$D:$D,'Academic Performance'!$E:$E)</f>
        <v>0</v>
      </c>
      <c r="F292" s="30" t="str">
        <f>IF(B292="","N/A",_xlfn.XLOOKUP(B292,'Operational Performance'!$B:$B,'Operational Performance'!$C:$C))</f>
        <v>N/A</v>
      </c>
      <c r="G292" s="60" t="str">
        <f>IF(B292="","N/A",_xlfn.XLOOKUP(B292,'Financial Performance '!$B:$B,'Financial Performance '!$C:$C))</f>
        <v>N/A</v>
      </c>
    </row>
    <row r="293" spans="1:7" x14ac:dyDescent="0.45">
      <c r="A293" s="29"/>
      <c r="B293" s="61"/>
      <c r="C293" s="30"/>
      <c r="D293" s="61"/>
      <c r="E293" s="30">
        <f>_xlfn.XLOOKUP(D293,'Academic Performance'!$D:$D,'Academic Performance'!$E:$E)</f>
        <v>0</v>
      </c>
      <c r="F293" s="30" t="str">
        <f>IF(B293="","N/A",_xlfn.XLOOKUP(B293,'Operational Performance'!$B:$B,'Operational Performance'!$C:$C))</f>
        <v>N/A</v>
      </c>
      <c r="G293" s="60" t="str">
        <f>IF(B293="","N/A",_xlfn.XLOOKUP(B293,'Financial Performance '!$B:$B,'Financial Performance '!$C:$C))</f>
        <v>N/A</v>
      </c>
    </row>
    <row r="294" spans="1:7" x14ac:dyDescent="0.45">
      <c r="A294" s="29"/>
      <c r="B294" s="61"/>
      <c r="C294" s="30"/>
      <c r="D294" s="61"/>
      <c r="E294" s="30">
        <f>_xlfn.XLOOKUP(D294,'Academic Performance'!$D:$D,'Academic Performance'!$E:$E)</f>
        <v>0</v>
      </c>
      <c r="F294" s="30" t="str">
        <f>IF(B294="","N/A",_xlfn.XLOOKUP(B294,'Operational Performance'!$B:$B,'Operational Performance'!$C:$C))</f>
        <v>N/A</v>
      </c>
      <c r="G294" s="60" t="str">
        <f>IF(B294="","N/A",_xlfn.XLOOKUP(B294,'Financial Performance '!$B:$B,'Financial Performance '!$C:$C))</f>
        <v>N/A</v>
      </c>
    </row>
    <row r="295" spans="1:7" x14ac:dyDescent="0.45">
      <c r="A295" s="29"/>
      <c r="B295" s="61"/>
      <c r="C295" s="30"/>
      <c r="D295" s="61"/>
      <c r="E295" s="30">
        <f>_xlfn.XLOOKUP(D295,'Academic Performance'!$D:$D,'Academic Performance'!$E:$E)</f>
        <v>0</v>
      </c>
      <c r="F295" s="30" t="str">
        <f>IF(B295="","N/A",_xlfn.XLOOKUP(B295,'Operational Performance'!$B:$B,'Operational Performance'!$C:$C))</f>
        <v>N/A</v>
      </c>
      <c r="G295" s="60" t="str">
        <f>IF(B295="","N/A",_xlfn.XLOOKUP(B295,'Financial Performance '!$B:$B,'Financial Performance '!$C:$C))</f>
        <v>N/A</v>
      </c>
    </row>
    <row r="296" spans="1:7" x14ac:dyDescent="0.45">
      <c r="A296" s="29"/>
      <c r="B296" s="61"/>
      <c r="C296" s="30"/>
      <c r="D296" s="61"/>
      <c r="E296" s="30">
        <f>_xlfn.XLOOKUP(D296,'Academic Performance'!$D:$D,'Academic Performance'!$E:$E)</f>
        <v>0</v>
      </c>
      <c r="F296" s="30" t="str">
        <f>IF(B296="","N/A",_xlfn.XLOOKUP(B296,'Operational Performance'!$B:$B,'Operational Performance'!$C:$C))</f>
        <v>N/A</v>
      </c>
      <c r="G296" s="60" t="str">
        <f>IF(B296="","N/A",_xlfn.XLOOKUP(B296,'Financial Performance '!$B:$B,'Financial Performance '!$C:$C))</f>
        <v>N/A</v>
      </c>
    </row>
    <row r="297" spans="1:7" x14ac:dyDescent="0.45">
      <c r="A297" s="29"/>
      <c r="B297" s="61"/>
      <c r="C297" s="30"/>
      <c r="D297" s="61"/>
      <c r="E297" s="30">
        <f>_xlfn.XLOOKUP(D297,'Academic Performance'!$D:$D,'Academic Performance'!$E:$E)</f>
        <v>0</v>
      </c>
      <c r="F297" s="30" t="str">
        <f>IF(B297="","N/A",_xlfn.XLOOKUP(B297,'Operational Performance'!$B:$B,'Operational Performance'!$C:$C))</f>
        <v>N/A</v>
      </c>
      <c r="G297" s="60" t="str">
        <f>IF(B297="","N/A",_xlfn.XLOOKUP(B297,'Financial Performance '!$B:$B,'Financial Performance '!$C:$C))</f>
        <v>N/A</v>
      </c>
    </row>
    <row r="298" spans="1:7" x14ac:dyDescent="0.45">
      <c r="A298" s="29"/>
      <c r="B298" s="61"/>
      <c r="C298" s="30"/>
      <c r="D298" s="61"/>
      <c r="E298" s="30">
        <f>_xlfn.XLOOKUP(D298,'Academic Performance'!$D:$D,'Academic Performance'!$E:$E)</f>
        <v>0</v>
      </c>
      <c r="F298" s="30" t="str">
        <f>IF(B298="","N/A",_xlfn.XLOOKUP(B298,'Operational Performance'!$B:$B,'Operational Performance'!$C:$C))</f>
        <v>N/A</v>
      </c>
      <c r="G298" s="60" t="str">
        <f>IF(B298="","N/A",_xlfn.XLOOKUP(B298,'Financial Performance '!$B:$B,'Financial Performance '!$C:$C))</f>
        <v>N/A</v>
      </c>
    </row>
    <row r="299" spans="1:7" x14ac:dyDescent="0.45">
      <c r="A299" s="29"/>
      <c r="B299" s="61"/>
      <c r="C299" s="30"/>
      <c r="D299" s="61"/>
      <c r="E299" s="30">
        <f>_xlfn.XLOOKUP(D299,'Academic Performance'!$D:$D,'Academic Performance'!$E:$E)</f>
        <v>0</v>
      </c>
      <c r="F299" s="30" t="str">
        <f>IF(B299="","N/A",_xlfn.XLOOKUP(B299,'Operational Performance'!$B:$B,'Operational Performance'!$C:$C))</f>
        <v>N/A</v>
      </c>
      <c r="G299" s="60" t="str">
        <f>IF(B299="","N/A",_xlfn.XLOOKUP(B299,'Financial Performance '!$B:$B,'Financial Performance '!$C:$C))</f>
        <v>N/A</v>
      </c>
    </row>
    <row r="300" spans="1:7" x14ac:dyDescent="0.45">
      <c r="A300" s="29"/>
      <c r="B300" s="61"/>
      <c r="C300" s="30"/>
      <c r="D300" s="61"/>
      <c r="E300" s="30">
        <f>_xlfn.XLOOKUP(D300,'Academic Performance'!$D:$D,'Academic Performance'!$E:$E)</f>
        <v>0</v>
      </c>
      <c r="F300" s="30" t="str">
        <f>IF(B300="","N/A",_xlfn.XLOOKUP(B300,'Operational Performance'!$B:$B,'Operational Performance'!$C:$C))</f>
        <v>N/A</v>
      </c>
      <c r="G300" s="60" t="str">
        <f>IF(B300="","N/A",_xlfn.XLOOKUP(B300,'Financial Performance '!$B:$B,'Financial Performance '!$C:$C))</f>
        <v>N/A</v>
      </c>
    </row>
    <row r="301" spans="1:7" x14ac:dyDescent="0.45">
      <c r="A301" s="29"/>
      <c r="B301" s="61"/>
      <c r="C301" s="30"/>
      <c r="D301" s="61"/>
      <c r="E301" s="30">
        <f>_xlfn.XLOOKUP(D301,'Academic Performance'!$D:$D,'Academic Performance'!$E:$E)</f>
        <v>0</v>
      </c>
      <c r="F301" s="30" t="str">
        <f>IF(B301="","N/A",_xlfn.XLOOKUP(B301,'Operational Performance'!$B:$B,'Operational Performance'!$C:$C))</f>
        <v>N/A</v>
      </c>
      <c r="G301" s="60" t="str">
        <f>IF(B301="","N/A",_xlfn.XLOOKUP(B301,'Financial Performance '!$B:$B,'Financial Performance '!$C:$C))</f>
        <v>N/A</v>
      </c>
    </row>
    <row r="302" spans="1:7" x14ac:dyDescent="0.45">
      <c r="A302" s="29"/>
      <c r="B302" s="61"/>
      <c r="C302" s="30"/>
      <c r="D302" s="61"/>
      <c r="E302" s="30">
        <f>_xlfn.XLOOKUP(D302,'Academic Performance'!$D:$D,'Academic Performance'!$E:$E)</f>
        <v>0</v>
      </c>
      <c r="F302" s="30" t="str">
        <f>IF(B302="","N/A",_xlfn.XLOOKUP(B302,'Operational Performance'!$B:$B,'Operational Performance'!$C:$C))</f>
        <v>N/A</v>
      </c>
      <c r="G302" s="60" t="str">
        <f>IF(B302="","N/A",_xlfn.XLOOKUP(B302,'Financial Performance '!$B:$B,'Financial Performance '!$C:$C))</f>
        <v>N/A</v>
      </c>
    </row>
    <row r="303" spans="1:7" x14ac:dyDescent="0.45">
      <c r="A303" s="29"/>
      <c r="B303" s="61"/>
      <c r="C303" s="30"/>
      <c r="D303" s="61"/>
      <c r="E303" s="30">
        <f>_xlfn.XLOOKUP(D303,'Academic Performance'!$D:$D,'Academic Performance'!$E:$E)</f>
        <v>0</v>
      </c>
      <c r="F303" s="30" t="str">
        <f>IF(B303="","N/A",_xlfn.XLOOKUP(B303,'Operational Performance'!$B:$B,'Operational Performance'!$C:$C))</f>
        <v>N/A</v>
      </c>
      <c r="G303" s="60" t="str">
        <f>IF(B303="","N/A",_xlfn.XLOOKUP(B303,'Financial Performance '!$B:$B,'Financial Performance '!$C:$C))</f>
        <v>N/A</v>
      </c>
    </row>
    <row r="304" spans="1:7" x14ac:dyDescent="0.45">
      <c r="A304" s="29"/>
      <c r="B304" s="61"/>
      <c r="C304" s="30"/>
      <c r="D304" s="61"/>
      <c r="E304" s="30">
        <f>_xlfn.XLOOKUP(D304,'Academic Performance'!$D:$D,'Academic Performance'!$E:$E)</f>
        <v>0</v>
      </c>
      <c r="F304" s="30" t="str">
        <f>IF(B304="","N/A",_xlfn.XLOOKUP(B304,'Operational Performance'!$B:$B,'Operational Performance'!$C:$C))</f>
        <v>N/A</v>
      </c>
      <c r="G304" s="60" t="str">
        <f>IF(B304="","N/A",_xlfn.XLOOKUP(B304,'Financial Performance '!$B:$B,'Financial Performance '!$C:$C))</f>
        <v>N/A</v>
      </c>
    </row>
    <row r="305" spans="1:7" x14ac:dyDescent="0.45">
      <c r="A305" s="29"/>
      <c r="B305" s="61"/>
      <c r="C305" s="30"/>
      <c r="D305" s="61"/>
      <c r="E305" s="30">
        <f>_xlfn.XLOOKUP(D305,'Academic Performance'!$D:$D,'Academic Performance'!$E:$E)</f>
        <v>0</v>
      </c>
      <c r="F305" s="30" t="str">
        <f>IF(B305="","N/A",_xlfn.XLOOKUP(B305,'Operational Performance'!$B:$B,'Operational Performance'!$C:$C))</f>
        <v>N/A</v>
      </c>
      <c r="G305" s="60" t="str">
        <f>IF(B305="","N/A",_xlfn.XLOOKUP(B305,'Financial Performance '!$B:$B,'Financial Performance '!$C:$C))</f>
        <v>N/A</v>
      </c>
    </row>
    <row r="306" spans="1:7" x14ac:dyDescent="0.45">
      <c r="A306" s="29"/>
      <c r="B306" s="61"/>
      <c r="C306" s="30"/>
      <c r="D306" s="61"/>
      <c r="E306" s="30">
        <f>_xlfn.XLOOKUP(D306,'Academic Performance'!$D:$D,'Academic Performance'!$E:$E)</f>
        <v>0</v>
      </c>
      <c r="F306" s="30" t="str">
        <f>IF(B306="","N/A",_xlfn.XLOOKUP(B306,'Operational Performance'!$B:$B,'Operational Performance'!$C:$C))</f>
        <v>N/A</v>
      </c>
      <c r="G306" s="60" t="str">
        <f>IF(B306="","N/A",_xlfn.XLOOKUP(B306,'Financial Performance '!$B:$B,'Financial Performance '!$C:$C))</f>
        <v>N/A</v>
      </c>
    </row>
    <row r="307" spans="1:7" x14ac:dyDescent="0.45">
      <c r="A307" s="29"/>
      <c r="B307" s="61"/>
      <c r="C307" s="30"/>
      <c r="D307" s="61"/>
      <c r="E307" s="30">
        <f>_xlfn.XLOOKUP(D307,'Academic Performance'!$D:$D,'Academic Performance'!$E:$E)</f>
        <v>0</v>
      </c>
      <c r="F307" s="30" t="str">
        <f>IF(B307="","N/A",_xlfn.XLOOKUP(B307,'Operational Performance'!$B:$B,'Operational Performance'!$C:$C))</f>
        <v>N/A</v>
      </c>
      <c r="G307" s="60" t="str">
        <f>IF(B307="","N/A",_xlfn.XLOOKUP(B307,'Financial Performance '!$B:$B,'Financial Performance '!$C:$C))</f>
        <v>N/A</v>
      </c>
    </row>
    <row r="308" spans="1:7" x14ac:dyDescent="0.45">
      <c r="A308" s="29"/>
      <c r="B308" s="61"/>
      <c r="C308" s="30"/>
      <c r="D308" s="61"/>
      <c r="E308" s="30">
        <f>_xlfn.XLOOKUP(D308,'Academic Performance'!$D:$D,'Academic Performance'!$E:$E)</f>
        <v>0</v>
      </c>
      <c r="F308" s="30" t="str">
        <f>IF(B308="","N/A",_xlfn.XLOOKUP(B308,'Operational Performance'!$B:$B,'Operational Performance'!$C:$C))</f>
        <v>N/A</v>
      </c>
      <c r="G308" s="60" t="str">
        <f>IF(B308="","N/A",_xlfn.XLOOKUP(B308,'Financial Performance '!$B:$B,'Financial Performance '!$C:$C))</f>
        <v>N/A</v>
      </c>
    </row>
    <row r="309" spans="1:7" x14ac:dyDescent="0.45">
      <c r="A309" s="29"/>
      <c r="B309" s="61"/>
      <c r="C309" s="30"/>
      <c r="D309" s="61"/>
      <c r="E309" s="30">
        <f>_xlfn.XLOOKUP(D309,'Academic Performance'!$D:$D,'Academic Performance'!$E:$E)</f>
        <v>0</v>
      </c>
      <c r="F309" s="30" t="str">
        <f>IF(B309="","N/A",_xlfn.XLOOKUP(B309,'Operational Performance'!$B:$B,'Operational Performance'!$C:$C))</f>
        <v>N/A</v>
      </c>
      <c r="G309" s="60" t="str">
        <f>IF(B309="","N/A",_xlfn.XLOOKUP(B309,'Financial Performance '!$B:$B,'Financial Performance '!$C:$C))</f>
        <v>N/A</v>
      </c>
    </row>
    <row r="310" spans="1:7" x14ac:dyDescent="0.45">
      <c r="A310" s="29"/>
      <c r="B310" s="61"/>
      <c r="C310" s="30"/>
      <c r="D310" s="61"/>
      <c r="E310" s="30">
        <f>_xlfn.XLOOKUP(D310,'Academic Performance'!$D:$D,'Academic Performance'!$E:$E)</f>
        <v>0</v>
      </c>
      <c r="F310" s="30" t="str">
        <f>IF(B310="","N/A",_xlfn.XLOOKUP(B310,'Operational Performance'!$B:$B,'Operational Performance'!$C:$C))</f>
        <v>N/A</v>
      </c>
      <c r="G310" s="60" t="str">
        <f>IF(B310="","N/A",_xlfn.XLOOKUP(B310,'Financial Performance '!$B:$B,'Financial Performance '!$C:$C))</f>
        <v>N/A</v>
      </c>
    </row>
    <row r="311" spans="1:7" x14ac:dyDescent="0.45">
      <c r="A311" s="29"/>
      <c r="B311" s="61"/>
      <c r="C311" s="30"/>
      <c r="D311" s="61"/>
      <c r="E311" s="30">
        <f>_xlfn.XLOOKUP(D311,'Academic Performance'!$D:$D,'Academic Performance'!$E:$E)</f>
        <v>0</v>
      </c>
      <c r="F311" s="30" t="str">
        <f>IF(B311="","N/A",_xlfn.XLOOKUP(B311,'Operational Performance'!$B:$B,'Operational Performance'!$C:$C))</f>
        <v>N/A</v>
      </c>
      <c r="G311" s="60" t="str">
        <f>IF(B311="","N/A",_xlfn.XLOOKUP(B311,'Financial Performance '!$B:$B,'Financial Performance '!$C:$C))</f>
        <v>N/A</v>
      </c>
    </row>
    <row r="312" spans="1:7" x14ac:dyDescent="0.45">
      <c r="A312" s="29"/>
      <c r="B312" s="61"/>
      <c r="C312" s="30"/>
      <c r="D312" s="61"/>
      <c r="E312" s="30">
        <f>_xlfn.XLOOKUP(D312,'Academic Performance'!$D:$D,'Academic Performance'!$E:$E)</f>
        <v>0</v>
      </c>
      <c r="F312" s="30" t="str">
        <f>IF(B312="","N/A",_xlfn.XLOOKUP(B312,'Operational Performance'!$B:$B,'Operational Performance'!$C:$C))</f>
        <v>N/A</v>
      </c>
      <c r="G312" s="60" t="str">
        <f>IF(B312="","N/A",_xlfn.XLOOKUP(B312,'Financial Performance '!$B:$B,'Financial Performance '!$C:$C))</f>
        <v>N/A</v>
      </c>
    </row>
    <row r="313" spans="1:7" x14ac:dyDescent="0.45">
      <c r="A313" s="29"/>
      <c r="B313" s="61"/>
      <c r="C313" s="30"/>
      <c r="D313" s="61"/>
      <c r="E313" s="30">
        <f>_xlfn.XLOOKUP(D313,'Academic Performance'!$D:$D,'Academic Performance'!$E:$E)</f>
        <v>0</v>
      </c>
      <c r="F313" s="30" t="str">
        <f>IF(B313="","N/A",_xlfn.XLOOKUP(B313,'Operational Performance'!$B:$B,'Operational Performance'!$C:$C))</f>
        <v>N/A</v>
      </c>
      <c r="G313" s="60" t="str">
        <f>IF(B313="","N/A",_xlfn.XLOOKUP(B313,'Financial Performance '!$B:$B,'Financial Performance '!$C:$C))</f>
        <v>N/A</v>
      </c>
    </row>
    <row r="314" spans="1:7" x14ac:dyDescent="0.45">
      <c r="A314" s="29"/>
      <c r="B314" s="61"/>
      <c r="C314" s="30"/>
      <c r="D314" s="61"/>
      <c r="E314" s="30">
        <f>_xlfn.XLOOKUP(D314,'Academic Performance'!$D:$D,'Academic Performance'!$E:$E)</f>
        <v>0</v>
      </c>
      <c r="F314" s="30" t="str">
        <f>IF(B314="","N/A",_xlfn.XLOOKUP(B314,'Operational Performance'!$B:$B,'Operational Performance'!$C:$C))</f>
        <v>N/A</v>
      </c>
      <c r="G314" s="60" t="str">
        <f>IF(B314="","N/A",_xlfn.XLOOKUP(B314,'Financial Performance '!$B:$B,'Financial Performance '!$C:$C))</f>
        <v>N/A</v>
      </c>
    </row>
    <row r="315" spans="1:7" x14ac:dyDescent="0.45">
      <c r="A315" s="29"/>
      <c r="B315" s="61"/>
      <c r="C315" s="30"/>
      <c r="D315" s="61"/>
      <c r="E315" s="30">
        <f>_xlfn.XLOOKUP(D315,'Academic Performance'!$D:$D,'Academic Performance'!$E:$E)</f>
        <v>0</v>
      </c>
      <c r="F315" s="30" t="str">
        <f>IF(B315="","N/A",_xlfn.XLOOKUP(B315,'Operational Performance'!$B:$B,'Operational Performance'!$C:$C))</f>
        <v>N/A</v>
      </c>
      <c r="G315" s="60" t="str">
        <f>IF(B315="","N/A",_xlfn.XLOOKUP(B315,'Financial Performance '!$B:$B,'Financial Performance '!$C:$C))</f>
        <v>N/A</v>
      </c>
    </row>
    <row r="316" spans="1:7" x14ac:dyDescent="0.45">
      <c r="A316" s="29"/>
      <c r="B316" s="61"/>
      <c r="C316" s="30"/>
      <c r="D316" s="61"/>
      <c r="E316" s="30">
        <f>_xlfn.XLOOKUP(D316,'Academic Performance'!$D:$D,'Academic Performance'!$E:$E)</f>
        <v>0</v>
      </c>
      <c r="F316" s="30" t="str">
        <f>IF(B316="","N/A",_xlfn.XLOOKUP(B316,'Operational Performance'!$B:$B,'Operational Performance'!$C:$C))</f>
        <v>N/A</v>
      </c>
      <c r="G316" s="60" t="str">
        <f>IF(B316="","N/A",_xlfn.XLOOKUP(B316,'Financial Performance '!$B:$B,'Financial Performance '!$C:$C))</f>
        <v>N/A</v>
      </c>
    </row>
    <row r="317" spans="1:7" x14ac:dyDescent="0.45">
      <c r="A317" s="29"/>
      <c r="B317" s="61"/>
      <c r="C317" s="30"/>
      <c r="D317" s="61"/>
      <c r="E317" s="30">
        <f>_xlfn.XLOOKUP(D317,'Academic Performance'!$D:$D,'Academic Performance'!$E:$E)</f>
        <v>0</v>
      </c>
      <c r="F317" s="30" t="str">
        <f>IF(B317="","N/A",_xlfn.XLOOKUP(B317,'Operational Performance'!$B:$B,'Operational Performance'!$C:$C))</f>
        <v>N/A</v>
      </c>
      <c r="G317" s="60" t="str">
        <f>IF(B317="","N/A",_xlfn.XLOOKUP(B317,'Financial Performance '!$B:$B,'Financial Performance '!$C:$C))</f>
        <v>N/A</v>
      </c>
    </row>
    <row r="318" spans="1:7" x14ac:dyDescent="0.45">
      <c r="A318" s="29"/>
      <c r="B318" s="61"/>
      <c r="C318" s="30"/>
      <c r="D318" s="61"/>
      <c r="E318" s="30">
        <f>_xlfn.XLOOKUP(D318,'Academic Performance'!$D:$D,'Academic Performance'!$E:$E)</f>
        <v>0</v>
      </c>
      <c r="F318" s="30" t="str">
        <f>IF(B318="","N/A",_xlfn.XLOOKUP(B318,'Operational Performance'!$B:$B,'Operational Performance'!$C:$C))</f>
        <v>N/A</v>
      </c>
      <c r="G318" s="60" t="str">
        <f>IF(B318="","N/A",_xlfn.XLOOKUP(B318,'Financial Performance '!$B:$B,'Financial Performance '!$C:$C))</f>
        <v>N/A</v>
      </c>
    </row>
    <row r="319" spans="1:7" x14ac:dyDescent="0.45">
      <c r="A319" s="29"/>
      <c r="B319" s="61"/>
      <c r="C319" s="30"/>
      <c r="D319" s="61"/>
      <c r="E319" s="30">
        <f>_xlfn.XLOOKUP(D319,'Academic Performance'!$D:$D,'Academic Performance'!$E:$E)</f>
        <v>0</v>
      </c>
      <c r="F319" s="30" t="str">
        <f>IF(B319="","N/A",_xlfn.XLOOKUP(B319,'Operational Performance'!$B:$B,'Operational Performance'!$C:$C))</f>
        <v>N/A</v>
      </c>
      <c r="G319" s="60" t="str">
        <f>IF(B319="","N/A",_xlfn.XLOOKUP(B319,'Financial Performance '!$B:$B,'Financial Performance '!$C:$C))</f>
        <v>N/A</v>
      </c>
    </row>
    <row r="320" spans="1:7" x14ac:dyDescent="0.45">
      <c r="A320" s="29"/>
      <c r="B320" s="61"/>
      <c r="C320" s="30"/>
      <c r="D320" s="61"/>
      <c r="E320" s="30">
        <f>_xlfn.XLOOKUP(D320,'Academic Performance'!$D:$D,'Academic Performance'!$E:$E)</f>
        <v>0</v>
      </c>
      <c r="F320" s="30" t="str">
        <f>IF(B320="","N/A",_xlfn.XLOOKUP(B320,'Operational Performance'!$B:$B,'Operational Performance'!$C:$C))</f>
        <v>N/A</v>
      </c>
      <c r="G320" s="60" t="str">
        <f>IF(B320="","N/A",_xlfn.XLOOKUP(B320,'Financial Performance '!$B:$B,'Financial Performance '!$C:$C))</f>
        <v>N/A</v>
      </c>
    </row>
    <row r="321" spans="1:7" x14ac:dyDescent="0.45">
      <c r="A321" s="29"/>
      <c r="B321" s="61"/>
      <c r="C321" s="30"/>
      <c r="D321" s="61"/>
      <c r="E321" s="30">
        <f>_xlfn.XLOOKUP(D321,'Academic Performance'!$D:$D,'Academic Performance'!$E:$E)</f>
        <v>0</v>
      </c>
      <c r="F321" s="30" t="str">
        <f>IF(B321="","N/A",_xlfn.XLOOKUP(B321,'Operational Performance'!$B:$B,'Operational Performance'!$C:$C))</f>
        <v>N/A</v>
      </c>
      <c r="G321" s="60" t="str">
        <f>IF(B321="","N/A",_xlfn.XLOOKUP(B321,'Financial Performance '!$B:$B,'Financial Performance '!$C:$C))</f>
        <v>N/A</v>
      </c>
    </row>
    <row r="322" spans="1:7" x14ac:dyDescent="0.45">
      <c r="A322" s="29"/>
      <c r="B322" s="61"/>
      <c r="C322" s="30"/>
      <c r="D322" s="61"/>
      <c r="E322" s="30">
        <f>_xlfn.XLOOKUP(D322,'Academic Performance'!$D:$D,'Academic Performance'!$E:$E)</f>
        <v>0</v>
      </c>
      <c r="F322" s="30" t="str">
        <f>IF(B322="","N/A",_xlfn.XLOOKUP(B322,'Operational Performance'!$B:$B,'Operational Performance'!$C:$C))</f>
        <v>N/A</v>
      </c>
      <c r="G322" s="60" t="str">
        <f>IF(B322="","N/A",_xlfn.XLOOKUP(B322,'Financial Performance '!$B:$B,'Financial Performance '!$C:$C))</f>
        <v>N/A</v>
      </c>
    </row>
    <row r="323" spans="1:7" x14ac:dyDescent="0.45">
      <c r="A323" s="29"/>
      <c r="B323" s="61"/>
      <c r="C323" s="30"/>
      <c r="D323" s="61"/>
      <c r="E323" s="30">
        <f>_xlfn.XLOOKUP(D323,'Academic Performance'!$D:$D,'Academic Performance'!$E:$E)</f>
        <v>0</v>
      </c>
      <c r="F323" s="30" t="str">
        <f>IF(B323="","N/A",_xlfn.XLOOKUP(B323,'Operational Performance'!$B:$B,'Operational Performance'!$C:$C))</f>
        <v>N/A</v>
      </c>
      <c r="G323" s="60" t="str">
        <f>IF(B323="","N/A",_xlfn.XLOOKUP(B323,'Financial Performance '!$B:$B,'Financial Performance '!$C:$C))</f>
        <v>N/A</v>
      </c>
    </row>
    <row r="324" spans="1:7" x14ac:dyDescent="0.45">
      <c r="A324" s="29"/>
      <c r="B324" s="61"/>
      <c r="C324" s="30"/>
      <c r="D324" s="61"/>
      <c r="E324" s="30">
        <f>_xlfn.XLOOKUP(D324,'Academic Performance'!$D:$D,'Academic Performance'!$E:$E)</f>
        <v>0</v>
      </c>
      <c r="F324" s="30" t="str">
        <f>IF(B324="","N/A",_xlfn.XLOOKUP(B324,'Operational Performance'!$B:$B,'Operational Performance'!$C:$C))</f>
        <v>N/A</v>
      </c>
      <c r="G324" s="60" t="str">
        <f>IF(B324="","N/A",_xlfn.XLOOKUP(B324,'Financial Performance '!$B:$B,'Financial Performance '!$C:$C))</f>
        <v>N/A</v>
      </c>
    </row>
    <row r="325" spans="1:7" x14ac:dyDescent="0.45">
      <c r="A325" s="29"/>
      <c r="B325" s="61"/>
      <c r="C325" s="30"/>
      <c r="D325" s="61"/>
      <c r="E325" s="30">
        <f>_xlfn.XLOOKUP(D325,'Academic Performance'!$D:$D,'Academic Performance'!$E:$E)</f>
        <v>0</v>
      </c>
      <c r="F325" s="30" t="str">
        <f>IF(B325="","N/A",_xlfn.XLOOKUP(B325,'Operational Performance'!$B:$B,'Operational Performance'!$C:$C))</f>
        <v>N/A</v>
      </c>
      <c r="G325" s="60" t="str">
        <f>IF(B325="","N/A",_xlfn.XLOOKUP(B325,'Financial Performance '!$B:$B,'Financial Performance '!$C:$C))</f>
        <v>N/A</v>
      </c>
    </row>
    <row r="326" spans="1:7" x14ac:dyDescent="0.45">
      <c r="A326" s="29"/>
      <c r="B326" s="61"/>
      <c r="C326" s="30"/>
      <c r="D326" s="61"/>
      <c r="E326" s="30">
        <f>_xlfn.XLOOKUP(D326,'Academic Performance'!$D:$D,'Academic Performance'!$E:$E)</f>
        <v>0</v>
      </c>
      <c r="F326" s="30" t="str">
        <f>IF(B326="","N/A",_xlfn.XLOOKUP(B326,'Operational Performance'!$B:$B,'Operational Performance'!$C:$C))</f>
        <v>N/A</v>
      </c>
      <c r="G326" s="60" t="str">
        <f>IF(B326="","N/A",_xlfn.XLOOKUP(B326,'Financial Performance '!$B:$B,'Financial Performance '!$C:$C))</f>
        <v>N/A</v>
      </c>
    </row>
    <row r="327" spans="1:7" x14ac:dyDescent="0.45">
      <c r="A327" s="29"/>
      <c r="B327" s="61"/>
      <c r="C327" s="30"/>
      <c r="D327" s="61"/>
      <c r="E327" s="30">
        <f>_xlfn.XLOOKUP(D327,'Academic Performance'!$D:$D,'Academic Performance'!$E:$E)</f>
        <v>0</v>
      </c>
      <c r="F327" s="30" t="str">
        <f>IF(B327="","N/A",_xlfn.XLOOKUP(B327,'Operational Performance'!$B:$B,'Operational Performance'!$C:$C))</f>
        <v>N/A</v>
      </c>
      <c r="G327" s="60" t="str">
        <f>IF(B327="","N/A",_xlfn.XLOOKUP(B327,'Financial Performance '!$B:$B,'Financial Performance '!$C:$C))</f>
        <v>N/A</v>
      </c>
    </row>
    <row r="328" spans="1:7" x14ac:dyDescent="0.45">
      <c r="A328" s="29"/>
      <c r="B328" s="61"/>
      <c r="C328" s="30"/>
      <c r="D328" s="61"/>
      <c r="E328" s="30">
        <f>_xlfn.XLOOKUP(D328,'Academic Performance'!$D:$D,'Academic Performance'!$E:$E)</f>
        <v>0</v>
      </c>
      <c r="F328" s="30" t="str">
        <f>IF(B328="","N/A",_xlfn.XLOOKUP(B328,'Operational Performance'!$B:$B,'Operational Performance'!$C:$C))</f>
        <v>N/A</v>
      </c>
      <c r="G328" s="60" t="str">
        <f>IF(B328="","N/A",_xlfn.XLOOKUP(B328,'Financial Performance '!$B:$B,'Financial Performance '!$C:$C))</f>
        <v>N/A</v>
      </c>
    </row>
    <row r="329" spans="1:7" x14ac:dyDescent="0.45">
      <c r="A329" s="29"/>
      <c r="B329" s="61"/>
      <c r="C329" s="30"/>
      <c r="D329" s="61"/>
      <c r="E329" s="30">
        <f>_xlfn.XLOOKUP(D329,'Academic Performance'!$D:$D,'Academic Performance'!$E:$E)</f>
        <v>0</v>
      </c>
      <c r="F329" s="30" t="str">
        <f>IF(B329="","N/A",_xlfn.XLOOKUP(B329,'Operational Performance'!$B:$B,'Operational Performance'!$C:$C))</f>
        <v>N/A</v>
      </c>
      <c r="G329" s="60" t="str">
        <f>IF(B329="","N/A",_xlfn.XLOOKUP(B329,'Financial Performance '!$B:$B,'Financial Performance '!$C:$C))</f>
        <v>N/A</v>
      </c>
    </row>
    <row r="330" spans="1:7" x14ac:dyDescent="0.45">
      <c r="A330" s="29"/>
      <c r="B330" s="61"/>
      <c r="C330" s="30"/>
      <c r="D330" s="61"/>
      <c r="E330" s="30">
        <f>_xlfn.XLOOKUP(D330,'Academic Performance'!$D:$D,'Academic Performance'!$E:$E)</f>
        <v>0</v>
      </c>
      <c r="F330" s="30" t="str">
        <f>IF(B330="","N/A",_xlfn.XLOOKUP(B330,'Operational Performance'!$B:$B,'Operational Performance'!$C:$C))</f>
        <v>N/A</v>
      </c>
      <c r="G330" s="60" t="str">
        <f>IF(B330="","N/A",_xlfn.XLOOKUP(B330,'Financial Performance '!$B:$B,'Financial Performance '!$C:$C))</f>
        <v>N/A</v>
      </c>
    </row>
    <row r="331" spans="1:7" x14ac:dyDescent="0.45">
      <c r="A331" s="29"/>
      <c r="B331" s="61"/>
      <c r="C331" s="30"/>
      <c r="D331" s="61"/>
      <c r="E331" s="30">
        <f>_xlfn.XLOOKUP(D331,'Academic Performance'!$D:$D,'Academic Performance'!$E:$E)</f>
        <v>0</v>
      </c>
      <c r="F331" s="30" t="str">
        <f>IF(B331="","N/A",_xlfn.XLOOKUP(B331,'Operational Performance'!$B:$B,'Operational Performance'!$C:$C))</f>
        <v>N/A</v>
      </c>
      <c r="G331" s="60" t="str">
        <f>IF(B331="","N/A",_xlfn.XLOOKUP(B331,'Financial Performance '!$B:$B,'Financial Performance '!$C:$C))</f>
        <v>N/A</v>
      </c>
    </row>
    <row r="332" spans="1:7" x14ac:dyDescent="0.45">
      <c r="A332" s="29"/>
      <c r="B332" s="61"/>
      <c r="C332" s="30"/>
      <c r="D332" s="61"/>
      <c r="E332" s="30">
        <f>_xlfn.XLOOKUP(D332,'Academic Performance'!$D:$D,'Academic Performance'!$E:$E)</f>
        <v>0</v>
      </c>
      <c r="F332" s="30" t="str">
        <f>IF(B332="","N/A",_xlfn.XLOOKUP(B332,'Operational Performance'!$B:$B,'Operational Performance'!$C:$C))</f>
        <v>N/A</v>
      </c>
      <c r="G332" s="60" t="str">
        <f>IF(B332="","N/A",_xlfn.XLOOKUP(B332,'Financial Performance '!$B:$B,'Financial Performance '!$C:$C))</f>
        <v>N/A</v>
      </c>
    </row>
    <row r="333" spans="1:7" x14ac:dyDescent="0.45">
      <c r="A333" s="29"/>
      <c r="B333" s="61"/>
      <c r="C333" s="30"/>
      <c r="D333" s="61"/>
      <c r="E333" s="30">
        <f>_xlfn.XLOOKUP(D333,'Academic Performance'!$D:$D,'Academic Performance'!$E:$E)</f>
        <v>0</v>
      </c>
      <c r="F333" s="30" t="str">
        <f>IF(B333="","N/A",_xlfn.XLOOKUP(B333,'Operational Performance'!$B:$B,'Operational Performance'!$C:$C))</f>
        <v>N/A</v>
      </c>
      <c r="G333" s="60" t="str">
        <f>IF(B333="","N/A",_xlfn.XLOOKUP(B333,'Financial Performance '!$B:$B,'Financial Performance '!$C:$C))</f>
        <v>N/A</v>
      </c>
    </row>
    <row r="334" spans="1:7" x14ac:dyDescent="0.45">
      <c r="A334" s="29"/>
      <c r="B334" s="61"/>
      <c r="C334" s="30"/>
      <c r="D334" s="61"/>
      <c r="E334" s="30">
        <f>_xlfn.XLOOKUP(D334,'Academic Performance'!$D:$D,'Academic Performance'!$E:$E)</f>
        <v>0</v>
      </c>
      <c r="F334" s="30" t="str">
        <f>IF(B334="","N/A",_xlfn.XLOOKUP(B334,'Operational Performance'!$B:$B,'Operational Performance'!$C:$C))</f>
        <v>N/A</v>
      </c>
      <c r="G334" s="60" t="str">
        <f>IF(B334="","N/A",_xlfn.XLOOKUP(B334,'Financial Performance '!$B:$B,'Financial Performance '!$C:$C))</f>
        <v>N/A</v>
      </c>
    </row>
    <row r="335" spans="1:7" x14ac:dyDescent="0.45">
      <c r="A335" s="29"/>
      <c r="B335" s="61"/>
      <c r="C335" s="30"/>
      <c r="D335" s="61"/>
      <c r="E335" s="30">
        <f>_xlfn.XLOOKUP(D335,'Academic Performance'!$D:$D,'Academic Performance'!$E:$E)</f>
        <v>0</v>
      </c>
      <c r="F335" s="30" t="str">
        <f>IF(B335="","N/A",_xlfn.XLOOKUP(B335,'Operational Performance'!$B:$B,'Operational Performance'!$C:$C))</f>
        <v>N/A</v>
      </c>
      <c r="G335" s="60" t="str">
        <f>IF(B335="","N/A",_xlfn.XLOOKUP(B335,'Financial Performance '!$B:$B,'Financial Performance '!$C:$C))</f>
        <v>N/A</v>
      </c>
    </row>
    <row r="336" spans="1:7" x14ac:dyDescent="0.45">
      <c r="A336" s="29"/>
      <c r="B336" s="61"/>
      <c r="C336" s="30"/>
      <c r="D336" s="61"/>
      <c r="E336" s="30">
        <f>_xlfn.XLOOKUP(D336,'Academic Performance'!$D:$D,'Academic Performance'!$E:$E)</f>
        <v>0</v>
      </c>
      <c r="F336" s="30" t="str">
        <f>IF(B336="","N/A",_xlfn.XLOOKUP(B336,'Operational Performance'!$B:$B,'Operational Performance'!$C:$C))</f>
        <v>N/A</v>
      </c>
      <c r="G336" s="60" t="str">
        <f>IF(B336="","N/A",_xlfn.XLOOKUP(B336,'Financial Performance '!$B:$B,'Financial Performance '!$C:$C))</f>
        <v>N/A</v>
      </c>
    </row>
    <row r="337" spans="1:7" x14ac:dyDescent="0.45">
      <c r="A337" s="29"/>
      <c r="B337" s="61"/>
      <c r="C337" s="30"/>
      <c r="D337" s="61"/>
      <c r="E337" s="30">
        <f>_xlfn.XLOOKUP(D337,'Academic Performance'!$D:$D,'Academic Performance'!$E:$E)</f>
        <v>0</v>
      </c>
      <c r="F337" s="30" t="str">
        <f>IF(B337="","N/A",_xlfn.XLOOKUP(B337,'Operational Performance'!$B:$B,'Operational Performance'!$C:$C))</f>
        <v>N/A</v>
      </c>
      <c r="G337" s="60" t="str">
        <f>IF(B337="","N/A",_xlfn.XLOOKUP(B337,'Financial Performance '!$B:$B,'Financial Performance '!$C:$C))</f>
        <v>N/A</v>
      </c>
    </row>
    <row r="338" spans="1:7" x14ac:dyDescent="0.45">
      <c r="A338" s="29"/>
      <c r="B338" s="61"/>
      <c r="C338" s="30"/>
      <c r="D338" s="61"/>
      <c r="E338" s="30">
        <f>_xlfn.XLOOKUP(D338,'Academic Performance'!$D:$D,'Academic Performance'!$E:$E)</f>
        <v>0</v>
      </c>
      <c r="F338" s="30" t="str">
        <f>IF(B338="","N/A",_xlfn.XLOOKUP(B338,'Operational Performance'!$B:$B,'Operational Performance'!$C:$C))</f>
        <v>N/A</v>
      </c>
      <c r="G338" s="60" t="str">
        <f>IF(B338="","N/A",_xlfn.XLOOKUP(B338,'Financial Performance '!$B:$B,'Financial Performance '!$C:$C))</f>
        <v>N/A</v>
      </c>
    </row>
    <row r="339" spans="1:7" x14ac:dyDescent="0.45">
      <c r="A339" s="29"/>
      <c r="B339" s="61"/>
      <c r="C339" s="30"/>
      <c r="D339" s="61"/>
      <c r="E339" s="30">
        <f>_xlfn.XLOOKUP(D339,'Academic Performance'!$D:$D,'Academic Performance'!$E:$E)</f>
        <v>0</v>
      </c>
      <c r="F339" s="30" t="str">
        <f>IF(B339="","N/A",_xlfn.XLOOKUP(B339,'Operational Performance'!$B:$B,'Operational Performance'!$C:$C))</f>
        <v>N/A</v>
      </c>
      <c r="G339" s="60" t="str">
        <f>IF(B339="","N/A",_xlfn.XLOOKUP(B339,'Financial Performance '!$B:$B,'Financial Performance '!$C:$C))</f>
        <v>N/A</v>
      </c>
    </row>
    <row r="340" spans="1:7" x14ac:dyDescent="0.45">
      <c r="A340" s="29"/>
      <c r="B340" s="61"/>
      <c r="C340" s="30"/>
      <c r="D340" s="61"/>
      <c r="E340" s="30">
        <f>_xlfn.XLOOKUP(D340,'Academic Performance'!$D:$D,'Academic Performance'!$E:$E)</f>
        <v>0</v>
      </c>
      <c r="F340" s="30" t="str">
        <f>IF(B340="","N/A",_xlfn.XLOOKUP(B340,'Operational Performance'!$B:$B,'Operational Performance'!$C:$C))</f>
        <v>N/A</v>
      </c>
      <c r="G340" s="60" t="str">
        <f>IF(B340="","N/A",_xlfn.XLOOKUP(B340,'Financial Performance '!$B:$B,'Financial Performance '!$C:$C))</f>
        <v>N/A</v>
      </c>
    </row>
    <row r="341" spans="1:7" x14ac:dyDescent="0.45">
      <c r="A341" s="29"/>
      <c r="B341" s="61"/>
      <c r="C341" s="30"/>
      <c r="D341" s="61"/>
      <c r="E341" s="30">
        <f>_xlfn.XLOOKUP(D341,'Academic Performance'!$D:$D,'Academic Performance'!$E:$E)</f>
        <v>0</v>
      </c>
      <c r="F341" s="30" t="str">
        <f>IF(B341="","N/A",_xlfn.XLOOKUP(B341,'Operational Performance'!$B:$B,'Operational Performance'!$C:$C))</f>
        <v>N/A</v>
      </c>
      <c r="G341" s="60" t="str">
        <f>IF(B341="","N/A",_xlfn.XLOOKUP(B341,'Financial Performance '!$B:$B,'Financial Performance '!$C:$C))</f>
        <v>N/A</v>
      </c>
    </row>
    <row r="342" spans="1:7" x14ac:dyDescent="0.45">
      <c r="A342" s="29"/>
      <c r="B342" s="61"/>
      <c r="C342" s="30"/>
      <c r="D342" s="61"/>
      <c r="E342" s="30">
        <f>_xlfn.XLOOKUP(D342,'Academic Performance'!$D:$D,'Academic Performance'!$E:$E)</f>
        <v>0</v>
      </c>
      <c r="F342" s="30" t="str">
        <f>IF(B342="","N/A",_xlfn.XLOOKUP(B342,'Operational Performance'!$B:$B,'Operational Performance'!$C:$C))</f>
        <v>N/A</v>
      </c>
      <c r="G342" s="60" t="str">
        <f>IF(B342="","N/A",_xlfn.XLOOKUP(B342,'Financial Performance '!$B:$B,'Financial Performance '!$C:$C))</f>
        <v>N/A</v>
      </c>
    </row>
    <row r="343" spans="1:7" x14ac:dyDescent="0.45">
      <c r="A343" s="29"/>
      <c r="B343" s="61"/>
      <c r="C343" s="30"/>
      <c r="D343" s="61"/>
      <c r="E343" s="30">
        <f>_xlfn.XLOOKUP(D343,'Academic Performance'!$D:$D,'Academic Performance'!$E:$E)</f>
        <v>0</v>
      </c>
      <c r="F343" s="30" t="str">
        <f>IF(B343="","N/A",_xlfn.XLOOKUP(B343,'Operational Performance'!$B:$B,'Operational Performance'!$C:$C))</f>
        <v>N/A</v>
      </c>
      <c r="G343" s="60" t="str">
        <f>IF(B343="","N/A",_xlfn.XLOOKUP(B343,'Financial Performance '!$B:$B,'Financial Performance '!$C:$C))</f>
        <v>N/A</v>
      </c>
    </row>
    <row r="344" spans="1:7" x14ac:dyDescent="0.45">
      <c r="A344" s="29"/>
      <c r="B344" s="61"/>
      <c r="C344" s="30"/>
      <c r="D344" s="61"/>
      <c r="E344" s="30">
        <f>_xlfn.XLOOKUP(D344,'Academic Performance'!$D:$D,'Academic Performance'!$E:$E)</f>
        <v>0</v>
      </c>
      <c r="F344" s="30" t="str">
        <f>IF(B344="","N/A",_xlfn.XLOOKUP(B344,'Operational Performance'!$B:$B,'Operational Performance'!$C:$C))</f>
        <v>N/A</v>
      </c>
      <c r="G344" s="60" t="str">
        <f>IF(B344="","N/A",_xlfn.XLOOKUP(B344,'Financial Performance '!$B:$B,'Financial Performance '!$C:$C))</f>
        <v>N/A</v>
      </c>
    </row>
    <row r="345" spans="1:7" x14ac:dyDescent="0.45">
      <c r="A345" s="29"/>
      <c r="B345" s="61"/>
      <c r="C345" s="30"/>
      <c r="D345" s="61"/>
      <c r="E345" s="30">
        <f>_xlfn.XLOOKUP(D345,'Academic Performance'!$D:$D,'Academic Performance'!$E:$E)</f>
        <v>0</v>
      </c>
      <c r="F345" s="30" t="str">
        <f>IF(B345="","N/A",_xlfn.XLOOKUP(B345,'Operational Performance'!$B:$B,'Operational Performance'!$C:$C))</f>
        <v>N/A</v>
      </c>
      <c r="G345" s="60" t="str">
        <f>IF(B345="","N/A",_xlfn.XLOOKUP(B345,'Financial Performance '!$B:$B,'Financial Performance '!$C:$C))</f>
        <v>N/A</v>
      </c>
    </row>
    <row r="346" spans="1:7" x14ac:dyDescent="0.45">
      <c r="A346" s="29"/>
      <c r="B346" s="61"/>
      <c r="C346" s="30"/>
      <c r="D346" s="61"/>
      <c r="E346" s="30">
        <f>_xlfn.XLOOKUP(D346,'Academic Performance'!$D:$D,'Academic Performance'!$E:$E)</f>
        <v>0</v>
      </c>
      <c r="F346" s="30" t="str">
        <f>IF(B346="","N/A",_xlfn.XLOOKUP(B346,'Operational Performance'!$B:$B,'Operational Performance'!$C:$C))</f>
        <v>N/A</v>
      </c>
      <c r="G346" s="60" t="str">
        <f>IF(B346="","N/A",_xlfn.XLOOKUP(B346,'Financial Performance '!$B:$B,'Financial Performance '!$C:$C))</f>
        <v>N/A</v>
      </c>
    </row>
    <row r="347" spans="1:7" x14ac:dyDescent="0.45">
      <c r="A347" s="29"/>
      <c r="B347" s="61"/>
      <c r="C347" s="30"/>
      <c r="D347" s="61"/>
      <c r="E347" s="30">
        <f>_xlfn.XLOOKUP(D347,'Academic Performance'!$D:$D,'Academic Performance'!$E:$E)</f>
        <v>0</v>
      </c>
      <c r="F347" s="30" t="str">
        <f>IF(B347="","N/A",_xlfn.XLOOKUP(B347,'Operational Performance'!$B:$B,'Operational Performance'!$C:$C))</f>
        <v>N/A</v>
      </c>
      <c r="G347" s="60" t="str">
        <f>IF(B347="","N/A",_xlfn.XLOOKUP(B347,'Financial Performance '!$B:$B,'Financial Performance '!$C:$C))</f>
        <v>N/A</v>
      </c>
    </row>
    <row r="348" spans="1:7" x14ac:dyDescent="0.45">
      <c r="A348" s="29"/>
      <c r="B348" s="61"/>
      <c r="C348" s="30"/>
      <c r="D348" s="61"/>
      <c r="E348" s="30">
        <f>_xlfn.XLOOKUP(D348,'Academic Performance'!$D:$D,'Academic Performance'!$E:$E)</f>
        <v>0</v>
      </c>
      <c r="F348" s="30" t="str">
        <f>IF(B348="","N/A",_xlfn.XLOOKUP(B348,'Operational Performance'!$B:$B,'Operational Performance'!$C:$C))</f>
        <v>N/A</v>
      </c>
      <c r="G348" s="60" t="str">
        <f>IF(B348="","N/A",_xlfn.XLOOKUP(B348,'Financial Performance '!$B:$B,'Financial Performance '!$C:$C))</f>
        <v>N/A</v>
      </c>
    </row>
    <row r="349" spans="1:7" x14ac:dyDescent="0.45">
      <c r="A349" s="29"/>
      <c r="B349" s="61"/>
      <c r="C349" s="30"/>
      <c r="D349" s="61"/>
      <c r="E349" s="30">
        <f>_xlfn.XLOOKUP(D349,'Academic Performance'!$D:$D,'Academic Performance'!$E:$E)</f>
        <v>0</v>
      </c>
      <c r="F349" s="30" t="str">
        <f>IF(B349="","N/A",_xlfn.XLOOKUP(B349,'Operational Performance'!$B:$B,'Operational Performance'!$C:$C))</f>
        <v>N/A</v>
      </c>
      <c r="G349" s="60" t="str">
        <f>IF(B349="","N/A",_xlfn.XLOOKUP(B349,'Financial Performance '!$B:$B,'Financial Performance '!$C:$C))</f>
        <v>N/A</v>
      </c>
    </row>
    <row r="350" spans="1:7" x14ac:dyDescent="0.45">
      <c r="A350" s="29"/>
      <c r="B350" s="61"/>
      <c r="C350" s="30"/>
      <c r="D350" s="61"/>
      <c r="E350" s="30">
        <f>_xlfn.XLOOKUP(D350,'Academic Performance'!$D:$D,'Academic Performance'!$E:$E)</f>
        <v>0</v>
      </c>
      <c r="F350" s="30" t="str">
        <f>IF(B350="","N/A",_xlfn.XLOOKUP(B350,'Operational Performance'!$B:$B,'Operational Performance'!$C:$C))</f>
        <v>N/A</v>
      </c>
      <c r="G350" s="60" t="str">
        <f>IF(B350="","N/A",_xlfn.XLOOKUP(B350,'Financial Performance '!$B:$B,'Financial Performance '!$C:$C))</f>
        <v>N/A</v>
      </c>
    </row>
    <row r="351" spans="1:7" x14ac:dyDescent="0.45">
      <c r="A351" s="29"/>
      <c r="B351" s="61"/>
      <c r="C351" s="30"/>
      <c r="D351" s="61"/>
      <c r="E351" s="30">
        <f>_xlfn.XLOOKUP(D351,'Academic Performance'!$D:$D,'Academic Performance'!$E:$E)</f>
        <v>0</v>
      </c>
      <c r="F351" s="30" t="str">
        <f>IF(B351="","N/A",_xlfn.XLOOKUP(B351,'Operational Performance'!$B:$B,'Operational Performance'!$C:$C))</f>
        <v>N/A</v>
      </c>
      <c r="G351" s="60" t="str">
        <f>IF(B351="","N/A",_xlfn.XLOOKUP(B351,'Financial Performance '!$B:$B,'Financial Performance '!$C:$C))</f>
        <v>N/A</v>
      </c>
    </row>
    <row r="352" spans="1:7" x14ac:dyDescent="0.45">
      <c r="A352" s="29"/>
      <c r="B352" s="61"/>
      <c r="C352" s="30"/>
      <c r="D352" s="61"/>
      <c r="E352" s="30">
        <f>_xlfn.XLOOKUP(D352,'Academic Performance'!$D:$D,'Academic Performance'!$E:$E)</f>
        <v>0</v>
      </c>
      <c r="F352" s="30" t="str">
        <f>IF(B352="","N/A",_xlfn.XLOOKUP(B352,'Operational Performance'!$B:$B,'Operational Performance'!$C:$C))</f>
        <v>N/A</v>
      </c>
      <c r="G352" s="60" t="str">
        <f>IF(B352="","N/A",_xlfn.XLOOKUP(B352,'Financial Performance '!$B:$B,'Financial Performance '!$C:$C))</f>
        <v>N/A</v>
      </c>
    </row>
    <row r="353" spans="1:7" x14ac:dyDescent="0.45">
      <c r="A353" s="29"/>
      <c r="B353" s="61"/>
      <c r="C353" s="30"/>
      <c r="D353" s="61"/>
      <c r="E353" s="30">
        <f>_xlfn.XLOOKUP(D353,'Academic Performance'!$D:$D,'Academic Performance'!$E:$E)</f>
        <v>0</v>
      </c>
      <c r="F353" s="30" t="str">
        <f>IF(B353="","N/A",_xlfn.XLOOKUP(B353,'Operational Performance'!$B:$B,'Operational Performance'!$C:$C))</f>
        <v>N/A</v>
      </c>
      <c r="G353" s="60" t="str">
        <f>IF(B353="","N/A",_xlfn.XLOOKUP(B353,'Financial Performance '!$B:$B,'Financial Performance '!$C:$C))</f>
        <v>N/A</v>
      </c>
    </row>
    <row r="354" spans="1:7" x14ac:dyDescent="0.45">
      <c r="A354" s="29"/>
      <c r="B354" s="61"/>
      <c r="C354" s="30"/>
      <c r="D354" s="61"/>
      <c r="E354" s="30">
        <f>_xlfn.XLOOKUP(D354,'Academic Performance'!$D:$D,'Academic Performance'!$E:$E)</f>
        <v>0</v>
      </c>
      <c r="F354" s="30" t="str">
        <f>IF(B354="","N/A",_xlfn.XLOOKUP(B354,'Operational Performance'!$B:$B,'Operational Performance'!$C:$C))</f>
        <v>N/A</v>
      </c>
      <c r="G354" s="60" t="str">
        <f>IF(B354="","N/A",_xlfn.XLOOKUP(B354,'Financial Performance '!$B:$B,'Financial Performance '!$C:$C))</f>
        <v>N/A</v>
      </c>
    </row>
    <row r="355" spans="1:7" x14ac:dyDescent="0.45">
      <c r="A355" s="29"/>
      <c r="B355" s="61"/>
      <c r="C355" s="30"/>
      <c r="D355" s="61"/>
      <c r="E355" s="30">
        <f>_xlfn.XLOOKUP(D355,'Academic Performance'!$D:$D,'Academic Performance'!$E:$E)</f>
        <v>0</v>
      </c>
      <c r="F355" s="30" t="str">
        <f>IF(B355="","N/A",_xlfn.XLOOKUP(B355,'Operational Performance'!$B:$B,'Operational Performance'!$C:$C))</f>
        <v>N/A</v>
      </c>
      <c r="G355" s="60" t="str">
        <f>IF(B355="","N/A",_xlfn.XLOOKUP(B355,'Financial Performance '!$B:$B,'Financial Performance '!$C:$C))</f>
        <v>N/A</v>
      </c>
    </row>
    <row r="356" spans="1:7" x14ac:dyDescent="0.45">
      <c r="A356" s="29"/>
      <c r="B356" s="61"/>
      <c r="C356" s="30"/>
      <c r="D356" s="61"/>
      <c r="E356" s="30">
        <f>_xlfn.XLOOKUP(D356,'Academic Performance'!$D:$D,'Academic Performance'!$E:$E)</f>
        <v>0</v>
      </c>
      <c r="F356" s="30" t="str">
        <f>IF(B356="","N/A",_xlfn.XLOOKUP(B356,'Operational Performance'!$B:$B,'Operational Performance'!$C:$C))</f>
        <v>N/A</v>
      </c>
      <c r="G356" s="60" t="str">
        <f>IF(B356="","N/A",_xlfn.XLOOKUP(B356,'Financial Performance '!$B:$B,'Financial Performance '!$C:$C))</f>
        <v>N/A</v>
      </c>
    </row>
    <row r="357" spans="1:7" x14ac:dyDescent="0.45">
      <c r="A357" s="29"/>
      <c r="B357" s="61"/>
      <c r="C357" s="30"/>
      <c r="D357" s="61"/>
      <c r="E357" s="30">
        <f>_xlfn.XLOOKUP(D357,'Academic Performance'!$D:$D,'Academic Performance'!$E:$E)</f>
        <v>0</v>
      </c>
      <c r="F357" s="30" t="str">
        <f>IF(B357="","N/A",_xlfn.XLOOKUP(B357,'Operational Performance'!$B:$B,'Operational Performance'!$C:$C))</f>
        <v>N/A</v>
      </c>
      <c r="G357" s="60" t="str">
        <f>IF(B357="","N/A",_xlfn.XLOOKUP(B357,'Financial Performance '!$B:$B,'Financial Performance '!$C:$C))</f>
        <v>N/A</v>
      </c>
    </row>
    <row r="358" spans="1:7" x14ac:dyDescent="0.45">
      <c r="A358" s="29"/>
      <c r="B358" s="61"/>
      <c r="C358" s="30"/>
      <c r="D358" s="61"/>
      <c r="E358" s="30">
        <f>_xlfn.XLOOKUP(D358,'Academic Performance'!$D:$D,'Academic Performance'!$E:$E)</f>
        <v>0</v>
      </c>
      <c r="F358" s="30" t="str">
        <f>IF(B358="","N/A",_xlfn.XLOOKUP(B358,'Operational Performance'!$B:$B,'Operational Performance'!$C:$C))</f>
        <v>N/A</v>
      </c>
      <c r="G358" s="60" t="str">
        <f>IF(B358="","N/A",_xlfn.XLOOKUP(B358,'Financial Performance '!$B:$B,'Financial Performance '!$C:$C))</f>
        <v>N/A</v>
      </c>
    </row>
    <row r="359" spans="1:7" x14ac:dyDescent="0.45">
      <c r="A359" s="29"/>
      <c r="B359" s="61"/>
      <c r="C359" s="30"/>
      <c r="D359" s="61"/>
      <c r="E359" s="30">
        <f>_xlfn.XLOOKUP(D359,'Academic Performance'!$D:$D,'Academic Performance'!$E:$E)</f>
        <v>0</v>
      </c>
      <c r="F359" s="30" t="str">
        <f>IF(B359="","N/A",_xlfn.XLOOKUP(B359,'Operational Performance'!$B:$B,'Operational Performance'!$C:$C))</f>
        <v>N/A</v>
      </c>
      <c r="G359" s="60" t="str">
        <f>IF(B359="","N/A",_xlfn.XLOOKUP(B359,'Financial Performance '!$B:$B,'Financial Performance '!$C:$C))</f>
        <v>N/A</v>
      </c>
    </row>
    <row r="360" spans="1:7" x14ac:dyDescent="0.45">
      <c r="A360" s="29"/>
      <c r="B360" s="61"/>
      <c r="C360" s="30"/>
      <c r="D360" s="61"/>
      <c r="E360" s="30">
        <f>_xlfn.XLOOKUP(D360,'Academic Performance'!$D:$D,'Academic Performance'!$E:$E)</f>
        <v>0</v>
      </c>
      <c r="F360" s="30" t="str">
        <f>IF(B360="","N/A",_xlfn.XLOOKUP(B360,'Operational Performance'!$B:$B,'Operational Performance'!$C:$C))</f>
        <v>N/A</v>
      </c>
      <c r="G360" s="60" t="str">
        <f>IF(B360="","N/A",_xlfn.XLOOKUP(B360,'Financial Performance '!$B:$B,'Financial Performance '!$C:$C))</f>
        <v>N/A</v>
      </c>
    </row>
    <row r="361" spans="1:7" x14ac:dyDescent="0.45">
      <c r="A361" s="29"/>
      <c r="B361" s="61"/>
      <c r="C361" s="30"/>
      <c r="D361" s="61"/>
      <c r="E361" s="30">
        <f>_xlfn.XLOOKUP(D361,'Academic Performance'!$D:$D,'Academic Performance'!$E:$E)</f>
        <v>0</v>
      </c>
      <c r="F361" s="30" t="str">
        <f>IF(B361="","N/A",_xlfn.XLOOKUP(B361,'Operational Performance'!$B:$B,'Operational Performance'!$C:$C))</f>
        <v>N/A</v>
      </c>
      <c r="G361" s="60" t="str">
        <f>IF(B361="","N/A",_xlfn.XLOOKUP(B361,'Financial Performance '!$B:$B,'Financial Performance '!$C:$C))</f>
        <v>N/A</v>
      </c>
    </row>
    <row r="362" spans="1:7" x14ac:dyDescent="0.45">
      <c r="A362" s="29"/>
      <c r="B362" s="61"/>
      <c r="C362" s="30"/>
      <c r="D362" s="61"/>
      <c r="E362" s="30">
        <f>_xlfn.XLOOKUP(D362,'Academic Performance'!$D:$D,'Academic Performance'!$E:$E)</f>
        <v>0</v>
      </c>
      <c r="F362" s="30" t="str">
        <f>IF(B362="","N/A",_xlfn.XLOOKUP(B362,'Operational Performance'!$B:$B,'Operational Performance'!$C:$C))</f>
        <v>N/A</v>
      </c>
      <c r="G362" s="60" t="str">
        <f>IF(B362="","N/A",_xlfn.XLOOKUP(B362,'Financial Performance '!$B:$B,'Financial Performance '!$C:$C))</f>
        <v>N/A</v>
      </c>
    </row>
    <row r="363" spans="1:7" x14ac:dyDescent="0.45">
      <c r="A363" s="29"/>
      <c r="B363" s="61"/>
      <c r="C363" s="30"/>
      <c r="D363" s="61"/>
      <c r="E363" s="30">
        <f>_xlfn.XLOOKUP(D363,'Academic Performance'!$D:$D,'Academic Performance'!$E:$E)</f>
        <v>0</v>
      </c>
      <c r="F363" s="30" t="str">
        <f>IF(B363="","N/A",_xlfn.XLOOKUP(B363,'Operational Performance'!$B:$B,'Operational Performance'!$C:$C))</f>
        <v>N/A</v>
      </c>
      <c r="G363" s="60" t="str">
        <f>IF(B363="","N/A",_xlfn.XLOOKUP(B363,'Financial Performance '!$B:$B,'Financial Performance '!$C:$C))</f>
        <v>N/A</v>
      </c>
    </row>
    <row r="364" spans="1:7" x14ac:dyDescent="0.45">
      <c r="A364" s="29"/>
      <c r="B364" s="61"/>
      <c r="C364" s="30"/>
      <c r="D364" s="61"/>
      <c r="E364" s="30">
        <f>_xlfn.XLOOKUP(D364,'Academic Performance'!$D:$D,'Academic Performance'!$E:$E)</f>
        <v>0</v>
      </c>
      <c r="F364" s="30" t="str">
        <f>IF(B364="","N/A",_xlfn.XLOOKUP(B364,'Operational Performance'!$B:$B,'Operational Performance'!$C:$C))</f>
        <v>N/A</v>
      </c>
      <c r="G364" s="60" t="str">
        <f>IF(B364="","N/A",_xlfn.XLOOKUP(B364,'Financial Performance '!$B:$B,'Financial Performance '!$C:$C))</f>
        <v>N/A</v>
      </c>
    </row>
    <row r="365" spans="1:7" x14ac:dyDescent="0.45">
      <c r="A365" s="29"/>
      <c r="B365" s="61"/>
      <c r="C365" s="30"/>
      <c r="D365" s="61"/>
      <c r="E365" s="30">
        <f>_xlfn.XLOOKUP(D365,'Academic Performance'!$D:$D,'Academic Performance'!$E:$E)</f>
        <v>0</v>
      </c>
      <c r="F365" s="30" t="str">
        <f>IF(B365="","N/A",_xlfn.XLOOKUP(B365,'Operational Performance'!$B:$B,'Operational Performance'!$C:$C))</f>
        <v>N/A</v>
      </c>
      <c r="G365" s="60" t="str">
        <f>IF(B365="","N/A",_xlfn.XLOOKUP(B365,'Financial Performance '!$B:$B,'Financial Performance '!$C:$C))</f>
        <v>N/A</v>
      </c>
    </row>
    <row r="366" spans="1:7" x14ac:dyDescent="0.45">
      <c r="A366" s="29"/>
      <c r="B366" s="61"/>
      <c r="C366" s="30"/>
      <c r="D366" s="61"/>
      <c r="E366" s="30">
        <f>_xlfn.XLOOKUP(D366,'Academic Performance'!$D:$D,'Academic Performance'!$E:$E)</f>
        <v>0</v>
      </c>
      <c r="F366" s="30" t="str">
        <f>IF(B366="","N/A",_xlfn.XLOOKUP(B366,'Operational Performance'!$B:$B,'Operational Performance'!$C:$C))</f>
        <v>N/A</v>
      </c>
      <c r="G366" s="60" t="str">
        <f>IF(B366="","N/A",_xlfn.XLOOKUP(B366,'Financial Performance '!$B:$B,'Financial Performance '!$C:$C))</f>
        <v>N/A</v>
      </c>
    </row>
    <row r="367" spans="1:7" x14ac:dyDescent="0.45">
      <c r="A367" s="29"/>
      <c r="B367" s="61"/>
      <c r="C367" s="30"/>
      <c r="D367" s="61"/>
      <c r="E367" s="30">
        <f>_xlfn.XLOOKUP(D367,'Academic Performance'!$D:$D,'Academic Performance'!$E:$E)</f>
        <v>0</v>
      </c>
      <c r="F367" s="30" t="str">
        <f>IF(B367="","N/A",_xlfn.XLOOKUP(B367,'Operational Performance'!$B:$B,'Operational Performance'!$C:$C))</f>
        <v>N/A</v>
      </c>
      <c r="G367" s="60" t="str">
        <f>IF(B367="","N/A",_xlfn.XLOOKUP(B367,'Financial Performance '!$B:$B,'Financial Performance '!$C:$C))</f>
        <v>N/A</v>
      </c>
    </row>
    <row r="368" spans="1:7" x14ac:dyDescent="0.45">
      <c r="A368" s="29"/>
      <c r="B368" s="61"/>
      <c r="C368" s="30"/>
      <c r="D368" s="61"/>
      <c r="E368" s="30">
        <f>_xlfn.XLOOKUP(D368,'Academic Performance'!$D:$D,'Academic Performance'!$E:$E)</f>
        <v>0</v>
      </c>
      <c r="F368" s="30" t="str">
        <f>IF(B368="","N/A",_xlfn.XLOOKUP(B368,'Operational Performance'!$B:$B,'Operational Performance'!$C:$C))</f>
        <v>N/A</v>
      </c>
      <c r="G368" s="60" t="str">
        <f>IF(B368="","N/A",_xlfn.XLOOKUP(B368,'Financial Performance '!$B:$B,'Financial Performance '!$C:$C))</f>
        <v>N/A</v>
      </c>
    </row>
    <row r="369" spans="1:7" x14ac:dyDescent="0.45">
      <c r="A369" s="29"/>
      <c r="B369" s="61"/>
      <c r="C369" s="30"/>
      <c r="D369" s="61"/>
      <c r="E369" s="30">
        <f>_xlfn.XLOOKUP(D369,'Academic Performance'!$D:$D,'Academic Performance'!$E:$E)</f>
        <v>0</v>
      </c>
      <c r="F369" s="30" t="str">
        <f>IF(B369="","N/A",_xlfn.XLOOKUP(B369,'Operational Performance'!$B:$B,'Operational Performance'!$C:$C))</f>
        <v>N/A</v>
      </c>
      <c r="G369" s="60" t="str">
        <f>IF(B369="","N/A",_xlfn.XLOOKUP(B369,'Financial Performance '!$B:$B,'Financial Performance '!$C:$C))</f>
        <v>N/A</v>
      </c>
    </row>
    <row r="370" spans="1:7" x14ac:dyDescent="0.45">
      <c r="A370" s="29"/>
      <c r="B370" s="61"/>
      <c r="C370" s="30"/>
      <c r="D370" s="61"/>
      <c r="E370" s="30">
        <f>_xlfn.XLOOKUP(D370,'Academic Performance'!$D:$D,'Academic Performance'!$E:$E)</f>
        <v>0</v>
      </c>
      <c r="F370" s="30" t="str">
        <f>IF(B370="","N/A",_xlfn.XLOOKUP(B370,'Operational Performance'!$B:$B,'Operational Performance'!$C:$C))</f>
        <v>N/A</v>
      </c>
      <c r="G370" s="60" t="str">
        <f>IF(B370="","N/A",_xlfn.XLOOKUP(B370,'Financial Performance '!$B:$B,'Financial Performance '!$C:$C))</f>
        <v>N/A</v>
      </c>
    </row>
    <row r="371" spans="1:7" x14ac:dyDescent="0.45">
      <c r="A371" s="29"/>
      <c r="B371" s="61"/>
      <c r="C371" s="30"/>
      <c r="D371" s="61"/>
      <c r="E371" s="30">
        <f>_xlfn.XLOOKUP(D371,'Academic Performance'!$D:$D,'Academic Performance'!$E:$E)</f>
        <v>0</v>
      </c>
      <c r="F371" s="30" t="str">
        <f>IF(B371="","N/A",_xlfn.XLOOKUP(B371,'Operational Performance'!$B:$B,'Operational Performance'!$C:$C))</f>
        <v>N/A</v>
      </c>
      <c r="G371" s="60" t="str">
        <f>IF(B371="","N/A",_xlfn.XLOOKUP(B371,'Financial Performance '!$B:$B,'Financial Performance '!$C:$C))</f>
        <v>N/A</v>
      </c>
    </row>
    <row r="372" spans="1:7" x14ac:dyDescent="0.45">
      <c r="A372" s="29"/>
      <c r="B372" s="61"/>
      <c r="C372" s="30"/>
      <c r="D372" s="61"/>
      <c r="E372" s="30">
        <f>_xlfn.XLOOKUP(D372,'Academic Performance'!$D:$D,'Academic Performance'!$E:$E)</f>
        <v>0</v>
      </c>
      <c r="F372" s="30" t="str">
        <f>IF(B372="","N/A",_xlfn.XLOOKUP(B372,'Operational Performance'!$B:$B,'Operational Performance'!$C:$C))</f>
        <v>N/A</v>
      </c>
      <c r="G372" s="60" t="str">
        <f>IF(B372="","N/A",_xlfn.XLOOKUP(B372,'Financial Performance '!$B:$B,'Financial Performance '!$C:$C))</f>
        <v>N/A</v>
      </c>
    </row>
    <row r="373" spans="1:7" x14ac:dyDescent="0.45">
      <c r="A373" s="29"/>
      <c r="B373" s="61"/>
      <c r="C373" s="30"/>
      <c r="D373" s="61"/>
      <c r="E373" s="30">
        <f>_xlfn.XLOOKUP(D373,'Academic Performance'!$D:$D,'Academic Performance'!$E:$E)</f>
        <v>0</v>
      </c>
      <c r="F373" s="30" t="str">
        <f>IF(B373="","N/A",_xlfn.XLOOKUP(B373,'Operational Performance'!$B:$B,'Operational Performance'!$C:$C))</f>
        <v>N/A</v>
      </c>
      <c r="G373" s="60" t="str">
        <f>IF(B373="","N/A",_xlfn.XLOOKUP(B373,'Financial Performance '!$B:$B,'Financial Performance '!$C:$C))</f>
        <v>N/A</v>
      </c>
    </row>
    <row r="374" spans="1:7" x14ac:dyDescent="0.45">
      <c r="A374" s="29"/>
      <c r="B374" s="61"/>
      <c r="C374" s="30"/>
      <c r="D374" s="61"/>
      <c r="E374" s="30">
        <f>_xlfn.XLOOKUP(D374,'Academic Performance'!$D:$D,'Academic Performance'!$E:$E)</f>
        <v>0</v>
      </c>
      <c r="F374" s="30" t="str">
        <f>IF(B374="","N/A",_xlfn.XLOOKUP(B374,'Operational Performance'!$B:$B,'Operational Performance'!$C:$C))</f>
        <v>N/A</v>
      </c>
      <c r="G374" s="60" t="str">
        <f>IF(B374="","N/A",_xlfn.XLOOKUP(B374,'Financial Performance '!$B:$B,'Financial Performance '!$C:$C))</f>
        <v>N/A</v>
      </c>
    </row>
    <row r="375" spans="1:7" x14ac:dyDescent="0.45">
      <c r="A375" s="29"/>
      <c r="B375" s="61"/>
      <c r="C375" s="30"/>
      <c r="D375" s="61"/>
      <c r="E375" s="30">
        <f>_xlfn.XLOOKUP(D375,'Academic Performance'!$D:$D,'Academic Performance'!$E:$E)</f>
        <v>0</v>
      </c>
      <c r="F375" s="30" t="str">
        <f>IF(B375="","N/A",_xlfn.XLOOKUP(B375,'Operational Performance'!$B:$B,'Operational Performance'!$C:$C))</f>
        <v>N/A</v>
      </c>
      <c r="G375" s="60" t="str">
        <f>IF(B375="","N/A",_xlfn.XLOOKUP(B375,'Financial Performance '!$B:$B,'Financial Performance '!$C:$C))</f>
        <v>N/A</v>
      </c>
    </row>
    <row r="376" spans="1:7" x14ac:dyDescent="0.45">
      <c r="A376" s="29"/>
      <c r="B376" s="61"/>
      <c r="C376" s="30"/>
      <c r="D376" s="61"/>
      <c r="E376" s="30">
        <f>_xlfn.XLOOKUP(D376,'Academic Performance'!$D:$D,'Academic Performance'!$E:$E)</f>
        <v>0</v>
      </c>
      <c r="F376" s="30" t="str">
        <f>IF(B376="","N/A",_xlfn.XLOOKUP(B376,'Operational Performance'!$B:$B,'Operational Performance'!$C:$C))</f>
        <v>N/A</v>
      </c>
      <c r="G376" s="60" t="str">
        <f>IF(B376="","N/A",_xlfn.XLOOKUP(B376,'Financial Performance '!$B:$B,'Financial Performance '!$C:$C))</f>
        <v>N/A</v>
      </c>
    </row>
    <row r="377" spans="1:7" x14ac:dyDescent="0.45">
      <c r="A377" s="29"/>
      <c r="B377" s="61"/>
      <c r="C377" s="30"/>
      <c r="D377" s="61"/>
      <c r="E377" s="30">
        <f>_xlfn.XLOOKUP(D377,'Academic Performance'!$D:$D,'Academic Performance'!$E:$E)</f>
        <v>0</v>
      </c>
      <c r="F377" s="30" t="str">
        <f>IF(B377="","N/A",_xlfn.XLOOKUP(B377,'Operational Performance'!$B:$B,'Operational Performance'!$C:$C))</f>
        <v>N/A</v>
      </c>
      <c r="G377" s="60" t="str">
        <f>IF(B377="","N/A",_xlfn.XLOOKUP(B377,'Financial Performance '!$B:$B,'Financial Performance '!$C:$C))</f>
        <v>N/A</v>
      </c>
    </row>
    <row r="378" spans="1:7" x14ac:dyDescent="0.45">
      <c r="A378" s="29"/>
      <c r="B378" s="61"/>
      <c r="C378" s="30"/>
      <c r="D378" s="61"/>
      <c r="E378" s="30">
        <f>_xlfn.XLOOKUP(D378,'Academic Performance'!$D:$D,'Academic Performance'!$E:$E)</f>
        <v>0</v>
      </c>
      <c r="F378" s="30" t="str">
        <f>IF(B378="","N/A",_xlfn.XLOOKUP(B378,'Operational Performance'!$B:$B,'Operational Performance'!$C:$C))</f>
        <v>N/A</v>
      </c>
      <c r="G378" s="60" t="str">
        <f>IF(B378="","N/A",_xlfn.XLOOKUP(B378,'Financial Performance '!$B:$B,'Financial Performance '!$C:$C))</f>
        <v>N/A</v>
      </c>
    </row>
    <row r="379" spans="1:7" x14ac:dyDescent="0.45">
      <c r="A379" s="29"/>
      <c r="B379" s="61"/>
      <c r="C379" s="30"/>
      <c r="D379" s="61"/>
      <c r="E379" s="30">
        <f>_xlfn.XLOOKUP(D379,'Academic Performance'!$D:$D,'Academic Performance'!$E:$E)</f>
        <v>0</v>
      </c>
      <c r="F379" s="30" t="str">
        <f>IF(B379="","N/A",_xlfn.XLOOKUP(B379,'Operational Performance'!$B:$B,'Operational Performance'!$C:$C))</f>
        <v>N/A</v>
      </c>
      <c r="G379" s="60" t="str">
        <f>IF(B379="","N/A",_xlfn.XLOOKUP(B379,'Financial Performance '!$B:$B,'Financial Performance '!$C:$C))</f>
        <v>N/A</v>
      </c>
    </row>
    <row r="380" spans="1:7" x14ac:dyDescent="0.45">
      <c r="A380" s="29"/>
      <c r="B380" s="61"/>
      <c r="C380" s="30"/>
      <c r="D380" s="61"/>
      <c r="E380" s="30">
        <f>_xlfn.XLOOKUP(D380,'Academic Performance'!$D:$D,'Academic Performance'!$E:$E)</f>
        <v>0</v>
      </c>
      <c r="F380" s="30" t="str">
        <f>IF(B380="","N/A",_xlfn.XLOOKUP(B380,'Operational Performance'!$B:$B,'Operational Performance'!$C:$C))</f>
        <v>N/A</v>
      </c>
      <c r="G380" s="60" t="str">
        <f>IF(B380="","N/A",_xlfn.XLOOKUP(B380,'Financial Performance '!$B:$B,'Financial Performance '!$C:$C))</f>
        <v>N/A</v>
      </c>
    </row>
    <row r="381" spans="1:7" x14ac:dyDescent="0.45">
      <c r="A381" s="29"/>
      <c r="B381" s="61"/>
      <c r="C381" s="30"/>
      <c r="D381" s="61"/>
      <c r="E381" s="30">
        <f>_xlfn.XLOOKUP(D381,'Academic Performance'!$D:$D,'Academic Performance'!$E:$E)</f>
        <v>0</v>
      </c>
      <c r="F381" s="30" t="str">
        <f>IF(B381="","N/A",_xlfn.XLOOKUP(B381,'Operational Performance'!$B:$B,'Operational Performance'!$C:$C))</f>
        <v>N/A</v>
      </c>
      <c r="G381" s="60" t="str">
        <f>IF(B381="","N/A",_xlfn.XLOOKUP(B381,'Financial Performance '!$B:$B,'Financial Performance '!$C:$C))</f>
        <v>N/A</v>
      </c>
    </row>
    <row r="382" spans="1:7" x14ac:dyDescent="0.45">
      <c r="A382" s="29"/>
      <c r="B382" s="61"/>
      <c r="C382" s="30"/>
      <c r="D382" s="61"/>
      <c r="E382" s="30">
        <f>_xlfn.XLOOKUP(D382,'Academic Performance'!$D:$D,'Academic Performance'!$E:$E)</f>
        <v>0</v>
      </c>
      <c r="F382" s="30" t="str">
        <f>IF(B382="","N/A",_xlfn.XLOOKUP(B382,'Operational Performance'!$B:$B,'Operational Performance'!$C:$C))</f>
        <v>N/A</v>
      </c>
      <c r="G382" s="60" t="str">
        <f>IF(B382="","N/A",_xlfn.XLOOKUP(B382,'Financial Performance '!$B:$B,'Financial Performance '!$C:$C))</f>
        <v>N/A</v>
      </c>
    </row>
    <row r="383" spans="1:7" x14ac:dyDescent="0.45">
      <c r="A383" s="29"/>
      <c r="B383" s="61"/>
      <c r="C383" s="30"/>
      <c r="D383" s="61"/>
      <c r="E383" s="30">
        <f>_xlfn.XLOOKUP(D383,'Academic Performance'!$D:$D,'Academic Performance'!$E:$E)</f>
        <v>0</v>
      </c>
      <c r="F383" s="30" t="str">
        <f>IF(B383="","N/A",_xlfn.XLOOKUP(B383,'Operational Performance'!$B:$B,'Operational Performance'!$C:$C))</f>
        <v>N/A</v>
      </c>
      <c r="G383" s="60" t="str">
        <f>IF(B383="","N/A",_xlfn.XLOOKUP(B383,'Financial Performance '!$B:$B,'Financial Performance '!$C:$C))</f>
        <v>N/A</v>
      </c>
    </row>
    <row r="384" spans="1:7" x14ac:dyDescent="0.45">
      <c r="A384" s="29"/>
      <c r="B384" s="61"/>
      <c r="C384" s="30"/>
      <c r="D384" s="61"/>
      <c r="E384" s="30">
        <f>_xlfn.XLOOKUP(D384,'Academic Performance'!$D:$D,'Academic Performance'!$E:$E)</f>
        <v>0</v>
      </c>
      <c r="F384" s="30" t="str">
        <f>IF(B384="","N/A",_xlfn.XLOOKUP(B384,'Operational Performance'!$B:$B,'Operational Performance'!$C:$C))</f>
        <v>N/A</v>
      </c>
      <c r="G384" s="60" t="str">
        <f>IF(B384="","N/A",_xlfn.XLOOKUP(B384,'Financial Performance '!$B:$B,'Financial Performance '!$C:$C))</f>
        <v>N/A</v>
      </c>
    </row>
    <row r="385" spans="1:7" x14ac:dyDescent="0.45">
      <c r="A385" s="29"/>
      <c r="B385" s="61"/>
      <c r="C385" s="30"/>
      <c r="D385" s="61"/>
      <c r="E385" s="30">
        <f>_xlfn.XLOOKUP(D385,'Academic Performance'!$D:$D,'Academic Performance'!$E:$E)</f>
        <v>0</v>
      </c>
      <c r="F385" s="30" t="str">
        <f>IF(B385="","N/A",_xlfn.XLOOKUP(B385,'Operational Performance'!$B:$B,'Operational Performance'!$C:$C))</f>
        <v>N/A</v>
      </c>
      <c r="G385" s="60" t="str">
        <f>IF(B385="","N/A",_xlfn.XLOOKUP(B385,'Financial Performance '!$B:$B,'Financial Performance '!$C:$C))</f>
        <v>N/A</v>
      </c>
    </row>
    <row r="386" spans="1:7" x14ac:dyDescent="0.45">
      <c r="A386" s="29"/>
      <c r="B386" s="61"/>
      <c r="C386" s="30"/>
      <c r="D386" s="61"/>
      <c r="E386" s="30">
        <f>_xlfn.XLOOKUP(D386,'Academic Performance'!$D:$D,'Academic Performance'!$E:$E)</f>
        <v>0</v>
      </c>
      <c r="F386" s="30" t="str">
        <f>IF(B386="","N/A",_xlfn.XLOOKUP(B386,'Operational Performance'!$B:$B,'Operational Performance'!$C:$C))</f>
        <v>N/A</v>
      </c>
      <c r="G386" s="60" t="str">
        <f>IF(B386="","N/A",_xlfn.XLOOKUP(B386,'Financial Performance '!$B:$B,'Financial Performance '!$C:$C))</f>
        <v>N/A</v>
      </c>
    </row>
    <row r="387" spans="1:7" x14ac:dyDescent="0.45">
      <c r="A387" s="29"/>
      <c r="B387" s="61"/>
      <c r="C387" s="30"/>
      <c r="D387" s="61"/>
      <c r="E387" s="30">
        <f>_xlfn.XLOOKUP(D387,'Academic Performance'!$D:$D,'Academic Performance'!$E:$E)</f>
        <v>0</v>
      </c>
      <c r="F387" s="30" t="str">
        <f>IF(B387="","N/A",_xlfn.XLOOKUP(B387,'Operational Performance'!$B:$B,'Operational Performance'!$C:$C))</f>
        <v>N/A</v>
      </c>
      <c r="G387" s="60" t="str">
        <f>IF(B387="","N/A",_xlfn.XLOOKUP(B387,'Financial Performance '!$B:$B,'Financial Performance '!$C:$C))</f>
        <v>N/A</v>
      </c>
    </row>
    <row r="388" spans="1:7" x14ac:dyDescent="0.45">
      <c r="A388" s="29"/>
      <c r="B388" s="61"/>
      <c r="C388" s="30"/>
      <c r="D388" s="61"/>
      <c r="E388" s="30">
        <f>_xlfn.XLOOKUP(D388,'Academic Performance'!$D:$D,'Academic Performance'!$E:$E)</f>
        <v>0</v>
      </c>
      <c r="F388" s="30" t="str">
        <f>IF(B388="","N/A",_xlfn.XLOOKUP(B388,'Operational Performance'!$B:$B,'Operational Performance'!$C:$C))</f>
        <v>N/A</v>
      </c>
      <c r="G388" s="60" t="str">
        <f>IF(B388="","N/A",_xlfn.XLOOKUP(B388,'Financial Performance '!$B:$B,'Financial Performance '!$C:$C))</f>
        <v>N/A</v>
      </c>
    </row>
    <row r="389" spans="1:7" x14ac:dyDescent="0.45">
      <c r="A389" s="29"/>
      <c r="B389" s="61"/>
      <c r="C389" s="30"/>
      <c r="D389" s="61"/>
      <c r="E389" s="30">
        <f>_xlfn.XLOOKUP(D389,'Academic Performance'!$D:$D,'Academic Performance'!$E:$E)</f>
        <v>0</v>
      </c>
      <c r="F389" s="30" t="str">
        <f>IF(B389="","N/A",_xlfn.XLOOKUP(B389,'Operational Performance'!$B:$B,'Operational Performance'!$C:$C))</f>
        <v>N/A</v>
      </c>
      <c r="G389" s="60" t="str">
        <f>IF(B389="","N/A",_xlfn.XLOOKUP(B389,'Financial Performance '!$B:$B,'Financial Performance '!$C:$C))</f>
        <v>N/A</v>
      </c>
    </row>
    <row r="390" spans="1:7" x14ac:dyDescent="0.45">
      <c r="A390" s="29"/>
      <c r="B390" s="61"/>
      <c r="C390" s="30"/>
      <c r="D390" s="61"/>
      <c r="E390" s="30">
        <f>_xlfn.XLOOKUP(D390,'Academic Performance'!$D:$D,'Academic Performance'!$E:$E)</f>
        <v>0</v>
      </c>
      <c r="F390" s="30" t="str">
        <f>IF(B390="","N/A",_xlfn.XLOOKUP(B390,'Operational Performance'!$B:$B,'Operational Performance'!$C:$C))</f>
        <v>N/A</v>
      </c>
      <c r="G390" s="60" t="str">
        <f>IF(B390="","N/A",_xlfn.XLOOKUP(B390,'Financial Performance '!$B:$B,'Financial Performance '!$C:$C))</f>
        <v>N/A</v>
      </c>
    </row>
    <row r="391" spans="1:7" x14ac:dyDescent="0.45">
      <c r="A391" s="29"/>
      <c r="B391" s="61"/>
      <c r="C391" s="30"/>
      <c r="D391" s="61"/>
      <c r="E391" s="30">
        <f>_xlfn.XLOOKUP(D391,'Academic Performance'!$D:$D,'Academic Performance'!$E:$E)</f>
        <v>0</v>
      </c>
      <c r="F391" s="30" t="str">
        <f>IF(B391="","N/A",_xlfn.XLOOKUP(B391,'Operational Performance'!$B:$B,'Operational Performance'!$C:$C))</f>
        <v>N/A</v>
      </c>
      <c r="G391" s="60" t="str">
        <f>IF(B391="","N/A",_xlfn.XLOOKUP(B391,'Financial Performance '!$B:$B,'Financial Performance '!$C:$C))</f>
        <v>N/A</v>
      </c>
    </row>
    <row r="392" spans="1:7" x14ac:dyDescent="0.45">
      <c r="A392" s="29"/>
      <c r="B392" s="61"/>
      <c r="C392" s="30"/>
      <c r="D392" s="61"/>
      <c r="E392" s="30">
        <f>_xlfn.XLOOKUP(D392,'Academic Performance'!$D:$D,'Academic Performance'!$E:$E)</f>
        <v>0</v>
      </c>
      <c r="F392" s="30" t="str">
        <f>IF(B392="","N/A",_xlfn.XLOOKUP(B392,'Operational Performance'!$B:$B,'Operational Performance'!$C:$C))</f>
        <v>N/A</v>
      </c>
      <c r="G392" s="60" t="str">
        <f>IF(B392="","N/A",_xlfn.XLOOKUP(B392,'Financial Performance '!$B:$B,'Financial Performance '!$C:$C))</f>
        <v>N/A</v>
      </c>
    </row>
    <row r="393" spans="1:7" x14ac:dyDescent="0.45">
      <c r="A393" s="29"/>
      <c r="B393" s="61"/>
      <c r="C393" s="30"/>
      <c r="D393" s="61"/>
      <c r="E393" s="30">
        <f>_xlfn.XLOOKUP(D393,'Academic Performance'!$D:$D,'Academic Performance'!$E:$E)</f>
        <v>0</v>
      </c>
      <c r="F393" s="30" t="str">
        <f>IF(B393="","N/A",_xlfn.XLOOKUP(B393,'Operational Performance'!$B:$B,'Operational Performance'!$C:$C))</f>
        <v>N/A</v>
      </c>
      <c r="G393" s="60" t="str">
        <f>IF(B393="","N/A",_xlfn.XLOOKUP(B393,'Financial Performance '!$B:$B,'Financial Performance '!$C:$C))</f>
        <v>N/A</v>
      </c>
    </row>
    <row r="394" spans="1:7" x14ac:dyDescent="0.45">
      <c r="A394" s="29"/>
      <c r="B394" s="61"/>
      <c r="C394" s="30"/>
      <c r="D394" s="61"/>
      <c r="E394" s="30">
        <f>_xlfn.XLOOKUP(D394,'Academic Performance'!$D:$D,'Academic Performance'!$E:$E)</f>
        <v>0</v>
      </c>
      <c r="F394" s="30" t="str">
        <f>IF(B394="","N/A",_xlfn.XLOOKUP(B394,'Operational Performance'!$B:$B,'Operational Performance'!$C:$C))</f>
        <v>N/A</v>
      </c>
      <c r="G394" s="60" t="str">
        <f>IF(B394="","N/A",_xlfn.XLOOKUP(B394,'Financial Performance '!$B:$B,'Financial Performance '!$C:$C))</f>
        <v>N/A</v>
      </c>
    </row>
    <row r="395" spans="1:7" x14ac:dyDescent="0.45">
      <c r="A395" s="29"/>
      <c r="B395" s="61"/>
      <c r="C395" s="30"/>
      <c r="D395" s="61"/>
      <c r="E395" s="30">
        <f>_xlfn.XLOOKUP(D395,'Academic Performance'!$D:$D,'Academic Performance'!$E:$E)</f>
        <v>0</v>
      </c>
      <c r="F395" s="30" t="str">
        <f>IF(B395="","N/A",_xlfn.XLOOKUP(B395,'Operational Performance'!$B:$B,'Operational Performance'!$C:$C))</f>
        <v>N/A</v>
      </c>
      <c r="G395" s="60" t="str">
        <f>IF(B395="","N/A",_xlfn.XLOOKUP(B395,'Financial Performance '!$B:$B,'Financial Performance '!$C:$C))</f>
        <v>N/A</v>
      </c>
    </row>
    <row r="396" spans="1:7" x14ac:dyDescent="0.45">
      <c r="A396" s="29"/>
      <c r="B396" s="61"/>
      <c r="C396" s="30"/>
      <c r="D396" s="61"/>
      <c r="E396" s="30">
        <f>_xlfn.XLOOKUP(D396,'Academic Performance'!$D:$D,'Academic Performance'!$E:$E)</f>
        <v>0</v>
      </c>
      <c r="F396" s="30" t="str">
        <f>IF(B396="","N/A",_xlfn.XLOOKUP(B396,'Operational Performance'!$B:$B,'Operational Performance'!$C:$C))</f>
        <v>N/A</v>
      </c>
      <c r="G396" s="60" t="str">
        <f>IF(B396="","N/A",_xlfn.XLOOKUP(B396,'Financial Performance '!$B:$B,'Financial Performance '!$C:$C))</f>
        <v>N/A</v>
      </c>
    </row>
    <row r="397" spans="1:7" x14ac:dyDescent="0.45">
      <c r="A397" s="29"/>
      <c r="B397" s="61"/>
      <c r="C397" s="30"/>
      <c r="D397" s="61"/>
      <c r="E397" s="30">
        <f>_xlfn.XLOOKUP(D397,'Academic Performance'!$D:$D,'Academic Performance'!$E:$E)</f>
        <v>0</v>
      </c>
      <c r="F397" s="30" t="str">
        <f>IF(B397="","N/A",_xlfn.XLOOKUP(B397,'Operational Performance'!$B:$B,'Operational Performance'!$C:$C))</f>
        <v>N/A</v>
      </c>
      <c r="G397" s="60" t="str">
        <f>IF(B397="","N/A",_xlfn.XLOOKUP(B397,'Financial Performance '!$B:$B,'Financial Performance '!$C:$C))</f>
        <v>N/A</v>
      </c>
    </row>
    <row r="398" spans="1:7" x14ac:dyDescent="0.45">
      <c r="A398" s="29"/>
      <c r="B398" s="61"/>
      <c r="C398" s="30"/>
      <c r="D398" s="61"/>
      <c r="E398" s="30">
        <f>_xlfn.XLOOKUP(D398,'Academic Performance'!$D:$D,'Academic Performance'!$E:$E)</f>
        <v>0</v>
      </c>
      <c r="F398" s="30" t="str">
        <f>IF(B398="","N/A",_xlfn.XLOOKUP(B398,'Operational Performance'!$B:$B,'Operational Performance'!$C:$C))</f>
        <v>N/A</v>
      </c>
      <c r="G398" s="60" t="str">
        <f>IF(B398="","N/A",_xlfn.XLOOKUP(B398,'Financial Performance '!$B:$B,'Financial Performance '!$C:$C))</f>
        <v>N/A</v>
      </c>
    </row>
    <row r="399" spans="1:7" x14ac:dyDescent="0.45">
      <c r="A399" s="29"/>
      <c r="B399" s="61"/>
      <c r="C399" s="30"/>
      <c r="D399" s="61"/>
      <c r="E399" s="30">
        <f>_xlfn.XLOOKUP(D399,'Academic Performance'!$D:$D,'Academic Performance'!$E:$E)</f>
        <v>0</v>
      </c>
      <c r="F399" s="30" t="str">
        <f>IF(B399="","N/A",_xlfn.XLOOKUP(B399,'Operational Performance'!$B:$B,'Operational Performance'!$C:$C))</f>
        <v>N/A</v>
      </c>
      <c r="G399" s="60" t="str">
        <f>IF(B399="","N/A",_xlfn.XLOOKUP(B399,'Financial Performance '!$B:$B,'Financial Performance '!$C:$C))</f>
        <v>N/A</v>
      </c>
    </row>
    <row r="400" spans="1:7" x14ac:dyDescent="0.45">
      <c r="A400" s="29"/>
      <c r="B400" s="61"/>
      <c r="C400" s="30"/>
      <c r="D400" s="61"/>
      <c r="E400" s="30">
        <f>_xlfn.XLOOKUP(D400,'Academic Performance'!$D:$D,'Academic Performance'!$E:$E)</f>
        <v>0</v>
      </c>
      <c r="F400" s="30" t="str">
        <f>IF(B400="","N/A",_xlfn.XLOOKUP(B400,'Operational Performance'!$B:$B,'Operational Performance'!$C:$C))</f>
        <v>N/A</v>
      </c>
      <c r="G400" s="60" t="str">
        <f>IF(B400="","N/A",_xlfn.XLOOKUP(B400,'Financial Performance '!$B:$B,'Financial Performance '!$C:$C))</f>
        <v>N/A</v>
      </c>
    </row>
    <row r="401" spans="1:7" x14ac:dyDescent="0.45">
      <c r="A401" s="29"/>
      <c r="B401" s="61"/>
      <c r="C401" s="30"/>
      <c r="D401" s="61"/>
      <c r="E401" s="30">
        <f>_xlfn.XLOOKUP(D401,'Academic Performance'!$D:$D,'Academic Performance'!$E:$E)</f>
        <v>0</v>
      </c>
      <c r="F401" s="30" t="str">
        <f>IF(B401="","N/A",_xlfn.XLOOKUP(B401,'Operational Performance'!$B:$B,'Operational Performance'!$C:$C))</f>
        <v>N/A</v>
      </c>
      <c r="G401" s="60" t="str">
        <f>IF(B401="","N/A",_xlfn.XLOOKUP(B401,'Financial Performance '!$B:$B,'Financial Performance '!$C:$C))</f>
        <v>N/A</v>
      </c>
    </row>
    <row r="402" spans="1:7" x14ac:dyDescent="0.45">
      <c r="A402" s="29"/>
      <c r="B402" s="61"/>
      <c r="C402" s="30"/>
      <c r="D402" s="61"/>
      <c r="E402" s="30">
        <f>_xlfn.XLOOKUP(D402,'Academic Performance'!$D:$D,'Academic Performance'!$E:$E)</f>
        <v>0</v>
      </c>
      <c r="F402" s="30" t="str">
        <f>IF(B402="","N/A",_xlfn.XLOOKUP(B402,'Operational Performance'!$B:$B,'Operational Performance'!$C:$C))</f>
        <v>N/A</v>
      </c>
      <c r="G402" s="60" t="str">
        <f>IF(B402="","N/A",_xlfn.XLOOKUP(B402,'Financial Performance '!$B:$B,'Financial Performance '!$C:$C))</f>
        <v>N/A</v>
      </c>
    </row>
    <row r="403" spans="1:7" x14ac:dyDescent="0.45">
      <c r="A403" s="29"/>
      <c r="B403" s="61"/>
      <c r="C403" s="30"/>
      <c r="D403" s="61"/>
      <c r="E403" s="30">
        <f>_xlfn.XLOOKUP(D403,'Academic Performance'!$D:$D,'Academic Performance'!$E:$E)</f>
        <v>0</v>
      </c>
      <c r="F403" s="30" t="str">
        <f>IF(B403="","N/A",_xlfn.XLOOKUP(B403,'Operational Performance'!$B:$B,'Operational Performance'!$C:$C))</f>
        <v>N/A</v>
      </c>
      <c r="G403" s="60" t="str">
        <f>IF(B403="","N/A",_xlfn.XLOOKUP(B403,'Financial Performance '!$B:$B,'Financial Performance '!$C:$C))</f>
        <v>N/A</v>
      </c>
    </row>
    <row r="404" spans="1:7" x14ac:dyDescent="0.45">
      <c r="A404" s="29"/>
      <c r="B404" s="61"/>
      <c r="C404" s="30"/>
      <c r="D404" s="61"/>
      <c r="E404" s="30">
        <f>_xlfn.XLOOKUP(D404,'Academic Performance'!$D:$D,'Academic Performance'!$E:$E)</f>
        <v>0</v>
      </c>
      <c r="F404" s="30" t="str">
        <f>IF(B404="","N/A",_xlfn.XLOOKUP(B404,'Operational Performance'!$B:$B,'Operational Performance'!$C:$C))</f>
        <v>N/A</v>
      </c>
      <c r="G404" s="60" t="str">
        <f>IF(B404="","N/A",_xlfn.XLOOKUP(B404,'Financial Performance '!$B:$B,'Financial Performance '!$C:$C))</f>
        <v>N/A</v>
      </c>
    </row>
    <row r="405" spans="1:7" x14ac:dyDescent="0.45">
      <c r="A405" s="29"/>
      <c r="B405" s="61"/>
      <c r="C405" s="30"/>
      <c r="D405" s="61"/>
      <c r="E405" s="30">
        <f>_xlfn.XLOOKUP(D405,'Academic Performance'!$D:$D,'Academic Performance'!$E:$E)</f>
        <v>0</v>
      </c>
      <c r="F405" s="30" t="str">
        <f>IF(B405="","N/A",_xlfn.XLOOKUP(B405,'Operational Performance'!$B:$B,'Operational Performance'!$C:$C))</f>
        <v>N/A</v>
      </c>
      <c r="G405" s="60" t="str">
        <f>IF(B405="","N/A",_xlfn.XLOOKUP(B405,'Financial Performance '!$B:$B,'Financial Performance '!$C:$C))</f>
        <v>N/A</v>
      </c>
    </row>
    <row r="406" spans="1:7" x14ac:dyDescent="0.45">
      <c r="A406" s="29"/>
      <c r="B406" s="61"/>
      <c r="C406" s="30"/>
      <c r="D406" s="61"/>
      <c r="E406" s="30">
        <f>_xlfn.XLOOKUP(D406,'Academic Performance'!$D:$D,'Academic Performance'!$E:$E)</f>
        <v>0</v>
      </c>
      <c r="F406" s="30" t="str">
        <f>IF(B406="","N/A",_xlfn.XLOOKUP(B406,'Operational Performance'!$B:$B,'Operational Performance'!$C:$C))</f>
        <v>N/A</v>
      </c>
      <c r="G406" s="60" t="str">
        <f>IF(B406="","N/A",_xlfn.XLOOKUP(B406,'Financial Performance '!$B:$B,'Financial Performance '!$C:$C))</f>
        <v>N/A</v>
      </c>
    </row>
    <row r="407" spans="1:7" x14ac:dyDescent="0.45">
      <c r="A407" s="29"/>
      <c r="B407" s="61"/>
      <c r="C407" s="30"/>
      <c r="D407" s="61"/>
      <c r="E407" s="30">
        <f>_xlfn.XLOOKUP(D407,'Academic Performance'!$D:$D,'Academic Performance'!$E:$E)</f>
        <v>0</v>
      </c>
      <c r="F407" s="30" t="str">
        <f>IF(B407="","N/A",_xlfn.XLOOKUP(B407,'Operational Performance'!$B:$B,'Operational Performance'!$C:$C))</f>
        <v>N/A</v>
      </c>
      <c r="G407" s="60" t="str">
        <f>IF(B407="","N/A",_xlfn.XLOOKUP(B407,'Financial Performance '!$B:$B,'Financial Performance '!$C:$C))</f>
        <v>N/A</v>
      </c>
    </row>
    <row r="408" spans="1:7" x14ac:dyDescent="0.45">
      <c r="A408" s="29"/>
      <c r="B408" s="61"/>
      <c r="C408" s="30"/>
      <c r="D408" s="61"/>
      <c r="E408" s="30">
        <f>_xlfn.XLOOKUP(D408,'Academic Performance'!$D:$D,'Academic Performance'!$E:$E)</f>
        <v>0</v>
      </c>
      <c r="F408" s="30" t="str">
        <f>IF(B408="","N/A",_xlfn.XLOOKUP(B408,'Operational Performance'!$B:$B,'Operational Performance'!$C:$C))</f>
        <v>N/A</v>
      </c>
      <c r="G408" s="60" t="str">
        <f>IF(B408="","N/A",_xlfn.XLOOKUP(B408,'Financial Performance '!$B:$B,'Financial Performance '!$C:$C))</f>
        <v>N/A</v>
      </c>
    </row>
    <row r="409" spans="1:7" x14ac:dyDescent="0.45">
      <c r="A409" s="29"/>
      <c r="B409" s="61"/>
      <c r="C409" s="30"/>
      <c r="D409" s="61"/>
      <c r="E409" s="30">
        <f>_xlfn.XLOOKUP(D409,'Academic Performance'!$D:$D,'Academic Performance'!$E:$E)</f>
        <v>0</v>
      </c>
      <c r="F409" s="30" t="str">
        <f>IF(B409="","N/A",_xlfn.XLOOKUP(B409,'Operational Performance'!$B:$B,'Operational Performance'!$C:$C))</f>
        <v>N/A</v>
      </c>
      <c r="G409" s="60" t="str">
        <f>IF(B409="","N/A",_xlfn.XLOOKUP(B409,'Financial Performance '!$B:$B,'Financial Performance '!$C:$C))</f>
        <v>N/A</v>
      </c>
    </row>
    <row r="410" spans="1:7" x14ac:dyDescent="0.45">
      <c r="A410" s="29"/>
      <c r="B410" s="61"/>
      <c r="C410" s="30"/>
      <c r="D410" s="61"/>
      <c r="E410" s="30">
        <f>_xlfn.XLOOKUP(D410,'Academic Performance'!$D:$D,'Academic Performance'!$E:$E)</f>
        <v>0</v>
      </c>
      <c r="F410" s="30" t="str">
        <f>IF(B410="","N/A",_xlfn.XLOOKUP(B410,'Operational Performance'!$B:$B,'Operational Performance'!$C:$C))</f>
        <v>N/A</v>
      </c>
      <c r="G410" s="60" t="str">
        <f>IF(B410="","N/A",_xlfn.XLOOKUP(B410,'Financial Performance '!$B:$B,'Financial Performance '!$C:$C))</f>
        <v>N/A</v>
      </c>
    </row>
    <row r="411" spans="1:7" x14ac:dyDescent="0.45">
      <c r="A411" s="29"/>
      <c r="B411" s="61"/>
      <c r="C411" s="30"/>
      <c r="D411" s="61"/>
      <c r="E411" s="30">
        <f>_xlfn.XLOOKUP(D411,'Academic Performance'!$D:$D,'Academic Performance'!$E:$E)</f>
        <v>0</v>
      </c>
      <c r="F411" s="30" t="str">
        <f>IF(B411="","N/A",_xlfn.XLOOKUP(B411,'Operational Performance'!$B:$B,'Operational Performance'!$C:$C))</f>
        <v>N/A</v>
      </c>
      <c r="G411" s="60" t="str">
        <f>IF(B411="","N/A",_xlfn.XLOOKUP(B411,'Financial Performance '!$B:$B,'Financial Performance '!$C:$C))</f>
        <v>N/A</v>
      </c>
    </row>
    <row r="412" spans="1:7" x14ac:dyDescent="0.45">
      <c r="A412" s="29"/>
      <c r="B412" s="61"/>
      <c r="C412" s="30"/>
      <c r="D412" s="61"/>
      <c r="E412" s="30">
        <f>_xlfn.XLOOKUP(D412,'Academic Performance'!$D:$D,'Academic Performance'!$E:$E)</f>
        <v>0</v>
      </c>
      <c r="F412" s="30" t="str">
        <f>IF(B412="","N/A",_xlfn.XLOOKUP(B412,'Operational Performance'!$B:$B,'Operational Performance'!$C:$C))</f>
        <v>N/A</v>
      </c>
      <c r="G412" s="60" t="str">
        <f>IF(B412="","N/A",_xlfn.XLOOKUP(B412,'Financial Performance '!$B:$B,'Financial Performance '!$C:$C))</f>
        <v>N/A</v>
      </c>
    </row>
    <row r="413" spans="1:7" x14ac:dyDescent="0.45">
      <c r="A413" s="29"/>
      <c r="B413" s="61"/>
      <c r="C413" s="30"/>
      <c r="D413" s="61"/>
      <c r="E413" s="30">
        <f>_xlfn.XLOOKUP(D413,'Academic Performance'!$D:$D,'Academic Performance'!$E:$E)</f>
        <v>0</v>
      </c>
      <c r="F413" s="30" t="str">
        <f>IF(B413="","N/A",_xlfn.XLOOKUP(B413,'Operational Performance'!$B:$B,'Operational Performance'!$C:$C))</f>
        <v>N/A</v>
      </c>
      <c r="G413" s="60" t="str">
        <f>IF(B413="","N/A",_xlfn.XLOOKUP(B413,'Financial Performance '!$B:$B,'Financial Performance '!$C:$C))</f>
        <v>N/A</v>
      </c>
    </row>
    <row r="414" spans="1:7" x14ac:dyDescent="0.45">
      <c r="A414" s="29"/>
      <c r="B414" s="61"/>
      <c r="C414" s="30"/>
      <c r="D414" s="61"/>
      <c r="E414" s="30">
        <f>_xlfn.XLOOKUP(D414,'Academic Performance'!$D:$D,'Academic Performance'!$E:$E)</f>
        <v>0</v>
      </c>
      <c r="F414" s="30" t="str">
        <f>IF(B414="","N/A",_xlfn.XLOOKUP(B414,'Operational Performance'!$B:$B,'Operational Performance'!$C:$C))</f>
        <v>N/A</v>
      </c>
      <c r="G414" s="60" t="str">
        <f>IF(B414="","N/A",_xlfn.XLOOKUP(B414,'Financial Performance '!$B:$B,'Financial Performance '!$C:$C))</f>
        <v>N/A</v>
      </c>
    </row>
    <row r="415" spans="1:7" x14ac:dyDescent="0.45">
      <c r="A415" s="29"/>
      <c r="B415" s="61"/>
      <c r="C415" s="30"/>
      <c r="D415" s="61"/>
      <c r="E415" s="30">
        <f>_xlfn.XLOOKUP(D415,'Academic Performance'!$D:$D,'Academic Performance'!$E:$E)</f>
        <v>0</v>
      </c>
      <c r="F415" s="30" t="str">
        <f>IF(B415="","N/A",_xlfn.XLOOKUP(B415,'Operational Performance'!$B:$B,'Operational Performance'!$C:$C))</f>
        <v>N/A</v>
      </c>
      <c r="G415" s="60" t="str">
        <f>IF(B415="","N/A",_xlfn.XLOOKUP(B415,'Financial Performance '!$B:$B,'Financial Performance '!$C:$C))</f>
        <v>N/A</v>
      </c>
    </row>
    <row r="416" spans="1:7" x14ac:dyDescent="0.45">
      <c r="A416" s="29"/>
      <c r="B416" s="61"/>
      <c r="C416" s="30"/>
      <c r="D416" s="61"/>
      <c r="E416" s="30">
        <f>_xlfn.XLOOKUP(D416,'Academic Performance'!$D:$D,'Academic Performance'!$E:$E)</f>
        <v>0</v>
      </c>
      <c r="F416" s="30" t="str">
        <f>IF(B416="","N/A",_xlfn.XLOOKUP(B416,'Operational Performance'!$B:$B,'Operational Performance'!$C:$C))</f>
        <v>N/A</v>
      </c>
      <c r="G416" s="60" t="str">
        <f>IF(B416="","N/A",_xlfn.XLOOKUP(B416,'Financial Performance '!$B:$B,'Financial Performance '!$C:$C))</f>
        <v>N/A</v>
      </c>
    </row>
    <row r="417" spans="1:7" x14ac:dyDescent="0.45">
      <c r="A417" s="29"/>
      <c r="B417" s="61"/>
      <c r="C417" s="30"/>
      <c r="D417" s="61"/>
      <c r="E417" s="30">
        <f>_xlfn.XLOOKUP(D417,'Academic Performance'!$D:$D,'Academic Performance'!$E:$E)</f>
        <v>0</v>
      </c>
      <c r="F417" s="30" t="str">
        <f>IF(B417="","N/A",_xlfn.XLOOKUP(B417,'Operational Performance'!$B:$B,'Operational Performance'!$C:$C))</f>
        <v>N/A</v>
      </c>
      <c r="G417" s="60" t="str">
        <f>IF(B417="","N/A",_xlfn.XLOOKUP(B417,'Financial Performance '!$B:$B,'Financial Performance '!$C:$C))</f>
        <v>N/A</v>
      </c>
    </row>
    <row r="418" spans="1:7" x14ac:dyDescent="0.45">
      <c r="A418" s="29"/>
      <c r="B418" s="61"/>
      <c r="C418" s="30"/>
      <c r="D418" s="61"/>
      <c r="E418" s="30">
        <f>_xlfn.XLOOKUP(D418,'Academic Performance'!$D:$D,'Academic Performance'!$E:$E)</f>
        <v>0</v>
      </c>
      <c r="F418" s="30" t="str">
        <f>IF(B418="","N/A",_xlfn.XLOOKUP(B418,'Operational Performance'!$B:$B,'Operational Performance'!$C:$C))</f>
        <v>N/A</v>
      </c>
      <c r="G418" s="60" t="str">
        <f>IF(B418="","N/A",_xlfn.XLOOKUP(B418,'Financial Performance '!$B:$B,'Financial Performance '!$C:$C))</f>
        <v>N/A</v>
      </c>
    </row>
    <row r="419" spans="1:7" x14ac:dyDescent="0.45">
      <c r="A419" s="29"/>
      <c r="B419" s="61"/>
      <c r="C419" s="30"/>
      <c r="D419" s="61"/>
      <c r="E419" s="30">
        <f>_xlfn.XLOOKUP(D419,'Academic Performance'!$D:$D,'Academic Performance'!$E:$E)</f>
        <v>0</v>
      </c>
      <c r="F419" s="30" t="str">
        <f>IF(B419="","N/A",_xlfn.XLOOKUP(B419,'Operational Performance'!$B:$B,'Operational Performance'!$C:$C))</f>
        <v>N/A</v>
      </c>
      <c r="G419" s="60" t="str">
        <f>IF(B419="","N/A",_xlfn.XLOOKUP(B419,'Financial Performance '!$B:$B,'Financial Performance '!$C:$C))</f>
        <v>N/A</v>
      </c>
    </row>
    <row r="420" spans="1:7" x14ac:dyDescent="0.45">
      <c r="A420" s="29"/>
      <c r="B420" s="61"/>
      <c r="C420" s="30"/>
      <c r="D420" s="61"/>
      <c r="E420" s="30">
        <f>_xlfn.XLOOKUP(D420,'Academic Performance'!$D:$D,'Academic Performance'!$E:$E)</f>
        <v>0</v>
      </c>
      <c r="F420" s="30" t="str">
        <f>IF(B420="","N/A",_xlfn.XLOOKUP(B420,'Operational Performance'!$B:$B,'Operational Performance'!$C:$C))</f>
        <v>N/A</v>
      </c>
      <c r="G420" s="60" t="str">
        <f>IF(B420="","N/A",_xlfn.XLOOKUP(B420,'Financial Performance '!$B:$B,'Financial Performance '!$C:$C))</f>
        <v>N/A</v>
      </c>
    </row>
    <row r="421" spans="1:7" x14ac:dyDescent="0.45">
      <c r="A421" s="29"/>
      <c r="B421" s="61"/>
      <c r="C421" s="30"/>
      <c r="D421" s="61"/>
      <c r="E421" s="30">
        <f>_xlfn.XLOOKUP(D421,'Academic Performance'!$D:$D,'Academic Performance'!$E:$E)</f>
        <v>0</v>
      </c>
      <c r="F421" s="30" t="str">
        <f>IF(B421="","N/A",_xlfn.XLOOKUP(B421,'Operational Performance'!$B:$B,'Operational Performance'!$C:$C))</f>
        <v>N/A</v>
      </c>
      <c r="G421" s="60" t="str">
        <f>IF(B421="","N/A",_xlfn.XLOOKUP(B421,'Financial Performance '!$B:$B,'Financial Performance '!$C:$C))</f>
        <v>N/A</v>
      </c>
    </row>
    <row r="422" spans="1:7" x14ac:dyDescent="0.45">
      <c r="A422" s="29"/>
      <c r="B422" s="61"/>
      <c r="C422" s="30"/>
      <c r="D422" s="61"/>
      <c r="E422" s="30">
        <f>_xlfn.XLOOKUP(D422,'Academic Performance'!$D:$D,'Academic Performance'!$E:$E)</f>
        <v>0</v>
      </c>
      <c r="F422" s="30" t="str">
        <f>IF(B422="","N/A",_xlfn.XLOOKUP(B422,'Operational Performance'!$B:$B,'Operational Performance'!$C:$C))</f>
        <v>N/A</v>
      </c>
      <c r="G422" s="60" t="str">
        <f>IF(B422="","N/A",_xlfn.XLOOKUP(B422,'Financial Performance '!$B:$B,'Financial Performance '!$C:$C))</f>
        <v>N/A</v>
      </c>
    </row>
    <row r="423" spans="1:7" x14ac:dyDescent="0.45">
      <c r="A423" s="29"/>
      <c r="B423" s="61"/>
      <c r="C423" s="30"/>
      <c r="D423" s="61"/>
      <c r="E423" s="30">
        <f>_xlfn.XLOOKUP(D423,'Academic Performance'!$D:$D,'Academic Performance'!$E:$E)</f>
        <v>0</v>
      </c>
      <c r="F423" s="30" t="str">
        <f>IF(B423="","N/A",_xlfn.XLOOKUP(B423,'Operational Performance'!$B:$B,'Operational Performance'!$C:$C))</f>
        <v>N/A</v>
      </c>
      <c r="G423" s="60" t="str">
        <f>IF(B423="","N/A",_xlfn.XLOOKUP(B423,'Financial Performance '!$B:$B,'Financial Performance '!$C:$C))</f>
        <v>N/A</v>
      </c>
    </row>
    <row r="424" spans="1:7" x14ac:dyDescent="0.45">
      <c r="A424" s="29"/>
      <c r="B424" s="61"/>
      <c r="C424" s="30"/>
      <c r="D424" s="61"/>
      <c r="E424" s="30">
        <f>_xlfn.XLOOKUP(D424,'Academic Performance'!$D:$D,'Academic Performance'!$E:$E)</f>
        <v>0</v>
      </c>
      <c r="F424" s="30" t="str">
        <f>IF(B424="","N/A",_xlfn.XLOOKUP(B424,'Operational Performance'!$B:$B,'Operational Performance'!$C:$C))</f>
        <v>N/A</v>
      </c>
      <c r="G424" s="60" t="str">
        <f>IF(B424="","N/A",_xlfn.XLOOKUP(B424,'Financial Performance '!$B:$B,'Financial Performance '!$C:$C))</f>
        <v>N/A</v>
      </c>
    </row>
    <row r="425" spans="1:7" x14ac:dyDescent="0.45">
      <c r="A425" s="29"/>
      <c r="B425" s="61"/>
      <c r="C425" s="30"/>
      <c r="D425" s="61"/>
      <c r="E425" s="30">
        <f>_xlfn.XLOOKUP(D425,'Academic Performance'!$D:$D,'Academic Performance'!$E:$E)</f>
        <v>0</v>
      </c>
      <c r="F425" s="30" t="str">
        <f>IF(B425="","N/A",_xlfn.XLOOKUP(B425,'Operational Performance'!$B:$B,'Operational Performance'!$C:$C))</f>
        <v>N/A</v>
      </c>
      <c r="G425" s="60" t="str">
        <f>IF(B425="","N/A",_xlfn.XLOOKUP(B425,'Financial Performance '!$B:$B,'Financial Performance '!$C:$C))</f>
        <v>N/A</v>
      </c>
    </row>
    <row r="426" spans="1:7" x14ac:dyDescent="0.45">
      <c r="A426" s="29"/>
      <c r="B426" s="61"/>
      <c r="C426" s="30"/>
      <c r="D426" s="61"/>
      <c r="E426" s="30">
        <f>_xlfn.XLOOKUP(D426,'Academic Performance'!$D:$D,'Academic Performance'!$E:$E)</f>
        <v>0</v>
      </c>
      <c r="F426" s="30" t="str">
        <f>IF(B426="","N/A",_xlfn.XLOOKUP(B426,'Operational Performance'!$B:$B,'Operational Performance'!$C:$C))</f>
        <v>N/A</v>
      </c>
      <c r="G426" s="60" t="str">
        <f>IF(B426="","N/A",_xlfn.XLOOKUP(B426,'Financial Performance '!$B:$B,'Financial Performance '!$C:$C))</f>
        <v>N/A</v>
      </c>
    </row>
    <row r="427" spans="1:7" x14ac:dyDescent="0.45">
      <c r="A427" s="29"/>
      <c r="B427" s="61"/>
      <c r="C427" s="30"/>
      <c r="D427" s="61"/>
      <c r="E427" s="30">
        <f>_xlfn.XLOOKUP(D427,'Academic Performance'!$D:$D,'Academic Performance'!$E:$E)</f>
        <v>0</v>
      </c>
      <c r="F427" s="30" t="str">
        <f>IF(B427="","N/A",_xlfn.XLOOKUP(B427,'Operational Performance'!$B:$B,'Operational Performance'!$C:$C))</f>
        <v>N/A</v>
      </c>
      <c r="G427" s="60" t="str">
        <f>IF(B427="","N/A",_xlfn.XLOOKUP(B427,'Financial Performance '!$B:$B,'Financial Performance '!$C:$C))</f>
        <v>N/A</v>
      </c>
    </row>
    <row r="428" spans="1:7" x14ac:dyDescent="0.45">
      <c r="A428" s="29"/>
      <c r="B428" s="61"/>
      <c r="C428" s="30"/>
      <c r="D428" s="61"/>
      <c r="E428" s="30">
        <f>_xlfn.XLOOKUP(D428,'Academic Performance'!$D:$D,'Academic Performance'!$E:$E)</f>
        <v>0</v>
      </c>
      <c r="F428" s="30" t="str">
        <f>IF(B428="","N/A",_xlfn.XLOOKUP(B428,'Operational Performance'!$B:$B,'Operational Performance'!$C:$C))</f>
        <v>N/A</v>
      </c>
      <c r="G428" s="60" t="str">
        <f>IF(B428="","N/A",_xlfn.XLOOKUP(B428,'Financial Performance '!$B:$B,'Financial Performance '!$C:$C))</f>
        <v>N/A</v>
      </c>
    </row>
    <row r="429" spans="1:7" x14ac:dyDescent="0.45">
      <c r="A429" s="29"/>
      <c r="B429" s="61"/>
      <c r="C429" s="30"/>
      <c r="D429" s="61"/>
      <c r="E429" s="30">
        <f>_xlfn.XLOOKUP(D429,'Academic Performance'!$D:$D,'Academic Performance'!$E:$E)</f>
        <v>0</v>
      </c>
      <c r="F429" s="30" t="str">
        <f>IF(B429="","N/A",_xlfn.XLOOKUP(B429,'Operational Performance'!$B:$B,'Operational Performance'!$C:$C))</f>
        <v>N/A</v>
      </c>
      <c r="G429" s="60" t="str">
        <f>IF(B429="","N/A",_xlfn.XLOOKUP(B429,'Financial Performance '!$B:$B,'Financial Performance '!$C:$C))</f>
        <v>N/A</v>
      </c>
    </row>
    <row r="430" spans="1:7" x14ac:dyDescent="0.45">
      <c r="A430" s="29"/>
      <c r="B430" s="61"/>
      <c r="C430" s="30"/>
      <c r="D430" s="61"/>
      <c r="E430" s="30">
        <f>_xlfn.XLOOKUP(D430,'Academic Performance'!$D:$D,'Academic Performance'!$E:$E)</f>
        <v>0</v>
      </c>
      <c r="F430" s="30" t="str">
        <f>IF(B430="","N/A",_xlfn.XLOOKUP(B430,'Operational Performance'!$B:$B,'Operational Performance'!$C:$C))</f>
        <v>N/A</v>
      </c>
      <c r="G430" s="60" t="str">
        <f>IF(B430="","N/A",_xlfn.XLOOKUP(B430,'Financial Performance '!$B:$B,'Financial Performance '!$C:$C))</f>
        <v>N/A</v>
      </c>
    </row>
    <row r="431" spans="1:7" x14ac:dyDescent="0.45">
      <c r="A431" s="29"/>
      <c r="B431" s="61"/>
      <c r="C431" s="30"/>
      <c r="D431" s="61"/>
      <c r="E431" s="30">
        <f>_xlfn.XLOOKUP(D431,'Academic Performance'!$D:$D,'Academic Performance'!$E:$E)</f>
        <v>0</v>
      </c>
      <c r="F431" s="30" t="str">
        <f>IF(B431="","N/A",_xlfn.XLOOKUP(B431,'Operational Performance'!$B:$B,'Operational Performance'!$C:$C))</f>
        <v>N/A</v>
      </c>
      <c r="G431" s="60" t="str">
        <f>IF(B431="","N/A",_xlfn.XLOOKUP(B431,'Financial Performance '!$B:$B,'Financial Performance '!$C:$C))</f>
        <v>N/A</v>
      </c>
    </row>
    <row r="432" spans="1:7" x14ac:dyDescent="0.45">
      <c r="A432" s="29"/>
      <c r="B432" s="61"/>
      <c r="C432" s="30"/>
      <c r="D432" s="61"/>
      <c r="E432" s="30">
        <f>_xlfn.XLOOKUP(D432,'Academic Performance'!$D:$D,'Academic Performance'!$E:$E)</f>
        <v>0</v>
      </c>
      <c r="F432" s="30" t="str">
        <f>IF(B432="","N/A",_xlfn.XLOOKUP(B432,'Operational Performance'!$B:$B,'Operational Performance'!$C:$C))</f>
        <v>N/A</v>
      </c>
      <c r="G432" s="60" t="str">
        <f>IF(B432="","N/A",_xlfn.XLOOKUP(B432,'Financial Performance '!$B:$B,'Financial Performance '!$C:$C))</f>
        <v>N/A</v>
      </c>
    </row>
    <row r="433" spans="1:7" x14ac:dyDescent="0.45">
      <c r="A433" s="29"/>
      <c r="B433" s="61"/>
      <c r="C433" s="30"/>
      <c r="D433" s="61"/>
      <c r="E433" s="30">
        <f>_xlfn.XLOOKUP(D433,'Academic Performance'!$D:$D,'Academic Performance'!$E:$E)</f>
        <v>0</v>
      </c>
      <c r="F433" s="30" t="str">
        <f>IF(B433="","N/A",_xlfn.XLOOKUP(B433,'Operational Performance'!$B:$B,'Operational Performance'!$C:$C))</f>
        <v>N/A</v>
      </c>
      <c r="G433" s="60" t="str">
        <f>IF(B433="","N/A",_xlfn.XLOOKUP(B433,'Financial Performance '!$B:$B,'Financial Performance '!$C:$C))</f>
        <v>N/A</v>
      </c>
    </row>
    <row r="434" spans="1:7" x14ac:dyDescent="0.45">
      <c r="A434" s="29"/>
      <c r="B434" s="61"/>
      <c r="C434" s="30"/>
      <c r="D434" s="61"/>
      <c r="E434" s="30">
        <f>_xlfn.XLOOKUP(D434,'Academic Performance'!$D:$D,'Academic Performance'!$E:$E)</f>
        <v>0</v>
      </c>
      <c r="F434" s="30" t="str">
        <f>IF(B434="","N/A",_xlfn.XLOOKUP(B434,'Operational Performance'!$B:$B,'Operational Performance'!$C:$C))</f>
        <v>N/A</v>
      </c>
      <c r="G434" s="60" t="str">
        <f>IF(B434="","N/A",_xlfn.XLOOKUP(B434,'Financial Performance '!$B:$B,'Financial Performance '!$C:$C))</f>
        <v>N/A</v>
      </c>
    </row>
    <row r="435" spans="1:7" x14ac:dyDescent="0.45">
      <c r="A435" s="29"/>
      <c r="B435" s="61"/>
      <c r="C435" s="30"/>
      <c r="D435" s="61"/>
      <c r="E435" s="30">
        <f>_xlfn.XLOOKUP(D435,'Academic Performance'!$D:$D,'Academic Performance'!$E:$E)</f>
        <v>0</v>
      </c>
      <c r="F435" s="30" t="str">
        <f>IF(B435="","N/A",_xlfn.XLOOKUP(B435,'Operational Performance'!$B:$B,'Operational Performance'!$C:$C))</f>
        <v>N/A</v>
      </c>
      <c r="G435" s="60" t="str">
        <f>IF(B435="","N/A",_xlfn.XLOOKUP(B435,'Financial Performance '!$B:$B,'Financial Performance '!$C:$C))</f>
        <v>N/A</v>
      </c>
    </row>
    <row r="436" spans="1:7" x14ac:dyDescent="0.45">
      <c r="A436" s="29"/>
      <c r="B436" s="61"/>
      <c r="C436" s="30"/>
      <c r="D436" s="61"/>
      <c r="E436" s="30">
        <f>_xlfn.XLOOKUP(D436,'Academic Performance'!$D:$D,'Academic Performance'!$E:$E)</f>
        <v>0</v>
      </c>
      <c r="F436" s="30" t="str">
        <f>IF(B436="","N/A",_xlfn.XLOOKUP(B436,'Operational Performance'!$B:$B,'Operational Performance'!$C:$C))</f>
        <v>N/A</v>
      </c>
      <c r="G436" s="60" t="str">
        <f>IF(B436="","N/A",_xlfn.XLOOKUP(B436,'Financial Performance '!$B:$B,'Financial Performance '!$C:$C))</f>
        <v>N/A</v>
      </c>
    </row>
    <row r="437" spans="1:7" x14ac:dyDescent="0.45">
      <c r="A437" s="29"/>
      <c r="B437" s="61"/>
      <c r="C437" s="30"/>
      <c r="D437" s="61"/>
      <c r="E437" s="30">
        <f>_xlfn.XLOOKUP(D437,'Academic Performance'!$D:$D,'Academic Performance'!$E:$E)</f>
        <v>0</v>
      </c>
      <c r="F437" s="30" t="str">
        <f>IF(B437="","N/A",_xlfn.XLOOKUP(B437,'Operational Performance'!$B:$B,'Operational Performance'!$C:$C))</f>
        <v>N/A</v>
      </c>
      <c r="G437" s="60" t="str">
        <f>IF(B437="","N/A",_xlfn.XLOOKUP(B437,'Financial Performance '!$B:$B,'Financial Performance '!$C:$C))</f>
        <v>N/A</v>
      </c>
    </row>
    <row r="438" spans="1:7" x14ac:dyDescent="0.45">
      <c r="A438" s="29"/>
      <c r="B438" s="61"/>
      <c r="C438" s="30"/>
      <c r="D438" s="61"/>
      <c r="E438" s="30">
        <f>_xlfn.XLOOKUP(D438,'Academic Performance'!$D:$D,'Academic Performance'!$E:$E)</f>
        <v>0</v>
      </c>
      <c r="F438" s="30" t="str">
        <f>IF(B438="","N/A",_xlfn.XLOOKUP(B438,'Operational Performance'!$B:$B,'Operational Performance'!$C:$C))</f>
        <v>N/A</v>
      </c>
      <c r="G438" s="60" t="str">
        <f>IF(B438="","N/A",_xlfn.XLOOKUP(B438,'Financial Performance '!$B:$B,'Financial Performance '!$C:$C))</f>
        <v>N/A</v>
      </c>
    </row>
    <row r="439" spans="1:7" x14ac:dyDescent="0.45">
      <c r="A439" s="29"/>
      <c r="B439" s="61"/>
      <c r="C439" s="30"/>
      <c r="D439" s="61"/>
      <c r="E439" s="30">
        <f>_xlfn.XLOOKUP(D439,'Academic Performance'!$D:$D,'Academic Performance'!$E:$E)</f>
        <v>0</v>
      </c>
      <c r="F439" s="30" t="str">
        <f>IF(B439="","N/A",_xlfn.XLOOKUP(B439,'Operational Performance'!$B:$B,'Operational Performance'!$C:$C))</f>
        <v>N/A</v>
      </c>
      <c r="G439" s="60" t="str">
        <f>IF(B439="","N/A",_xlfn.XLOOKUP(B439,'Financial Performance '!$B:$B,'Financial Performance '!$C:$C))</f>
        <v>N/A</v>
      </c>
    </row>
    <row r="440" spans="1:7" x14ac:dyDescent="0.45">
      <c r="A440" s="29"/>
      <c r="B440" s="61"/>
      <c r="C440" s="30"/>
      <c r="D440" s="61"/>
      <c r="E440" s="30">
        <f>_xlfn.XLOOKUP(D440,'Academic Performance'!$D:$D,'Academic Performance'!$E:$E)</f>
        <v>0</v>
      </c>
      <c r="F440" s="30" t="str">
        <f>IF(B440="","N/A",_xlfn.XLOOKUP(B440,'Operational Performance'!$B:$B,'Operational Performance'!$C:$C))</f>
        <v>N/A</v>
      </c>
      <c r="G440" s="60" t="str">
        <f>IF(B440="","N/A",_xlfn.XLOOKUP(B440,'Financial Performance '!$B:$B,'Financial Performance '!$C:$C))</f>
        <v>N/A</v>
      </c>
    </row>
    <row r="441" spans="1:7" x14ac:dyDescent="0.45">
      <c r="A441" s="29"/>
      <c r="B441" s="61"/>
      <c r="C441" s="30"/>
      <c r="D441" s="61"/>
      <c r="E441" s="30">
        <f>_xlfn.XLOOKUP(D441,'Academic Performance'!$D:$D,'Academic Performance'!$E:$E)</f>
        <v>0</v>
      </c>
      <c r="F441" s="30" t="str">
        <f>IF(B441="","N/A",_xlfn.XLOOKUP(B441,'Operational Performance'!$B:$B,'Operational Performance'!$C:$C))</f>
        <v>N/A</v>
      </c>
      <c r="G441" s="60" t="str">
        <f>IF(B441="","N/A",_xlfn.XLOOKUP(B441,'Financial Performance '!$B:$B,'Financial Performance '!$C:$C))</f>
        <v>N/A</v>
      </c>
    </row>
    <row r="442" spans="1:7" x14ac:dyDescent="0.45">
      <c r="A442" s="29"/>
      <c r="B442" s="61"/>
      <c r="C442" s="30"/>
      <c r="D442" s="61"/>
      <c r="E442" s="30">
        <f>_xlfn.XLOOKUP(D442,'Academic Performance'!$D:$D,'Academic Performance'!$E:$E)</f>
        <v>0</v>
      </c>
      <c r="F442" s="30" t="str">
        <f>IF(B442="","N/A",_xlfn.XLOOKUP(B442,'Operational Performance'!$B:$B,'Operational Performance'!$C:$C))</f>
        <v>N/A</v>
      </c>
      <c r="G442" s="60" t="str">
        <f>IF(B442="","N/A",_xlfn.XLOOKUP(B442,'Financial Performance '!$B:$B,'Financial Performance '!$C:$C))</f>
        <v>N/A</v>
      </c>
    </row>
    <row r="443" spans="1:7" x14ac:dyDescent="0.45">
      <c r="A443" s="29"/>
      <c r="B443" s="61"/>
      <c r="C443" s="30"/>
      <c r="D443" s="61"/>
      <c r="E443" s="30">
        <f>_xlfn.XLOOKUP(D443,'Academic Performance'!$D:$D,'Academic Performance'!$E:$E)</f>
        <v>0</v>
      </c>
      <c r="F443" s="30" t="str">
        <f>IF(B443="","N/A",_xlfn.XLOOKUP(B443,'Operational Performance'!$B:$B,'Operational Performance'!$C:$C))</f>
        <v>N/A</v>
      </c>
      <c r="G443" s="60" t="str">
        <f>IF(B443="","N/A",_xlfn.XLOOKUP(B443,'Financial Performance '!$B:$B,'Financial Performance '!$C:$C))</f>
        <v>N/A</v>
      </c>
    </row>
    <row r="444" spans="1:7" x14ac:dyDescent="0.45">
      <c r="A444" s="29"/>
      <c r="B444" s="61"/>
      <c r="C444" s="30"/>
      <c r="D444" s="61"/>
      <c r="E444" s="30">
        <f>_xlfn.XLOOKUP(D444,'Academic Performance'!$D:$D,'Academic Performance'!$E:$E)</f>
        <v>0</v>
      </c>
      <c r="F444" s="30" t="str">
        <f>IF(B444="","N/A",_xlfn.XLOOKUP(B444,'Operational Performance'!$B:$B,'Operational Performance'!$C:$C))</f>
        <v>N/A</v>
      </c>
      <c r="G444" s="60" t="str">
        <f>IF(B444="","N/A",_xlfn.XLOOKUP(B444,'Financial Performance '!$B:$B,'Financial Performance '!$C:$C))</f>
        <v>N/A</v>
      </c>
    </row>
    <row r="445" spans="1:7" x14ac:dyDescent="0.45">
      <c r="A445" s="29"/>
      <c r="B445" s="61"/>
      <c r="C445" s="30"/>
      <c r="D445" s="61"/>
      <c r="E445" s="30">
        <f>_xlfn.XLOOKUP(D445,'Academic Performance'!$D:$D,'Academic Performance'!$E:$E)</f>
        <v>0</v>
      </c>
      <c r="F445" s="30" t="str">
        <f>IF(B445="","N/A",_xlfn.XLOOKUP(B445,'Operational Performance'!$B:$B,'Operational Performance'!$C:$C))</f>
        <v>N/A</v>
      </c>
      <c r="G445" s="60" t="str">
        <f>IF(B445="","N/A",_xlfn.XLOOKUP(B445,'Financial Performance '!$B:$B,'Financial Performance '!$C:$C))</f>
        <v>N/A</v>
      </c>
    </row>
    <row r="446" spans="1:7" x14ac:dyDescent="0.45">
      <c r="A446" s="29"/>
      <c r="B446" s="61"/>
      <c r="C446" s="30"/>
      <c r="D446" s="61"/>
      <c r="E446" s="30">
        <f>_xlfn.XLOOKUP(D446,'Academic Performance'!$D:$D,'Academic Performance'!$E:$E)</f>
        <v>0</v>
      </c>
      <c r="F446" s="30" t="str">
        <f>IF(B446="","N/A",_xlfn.XLOOKUP(B446,'Operational Performance'!$B:$B,'Operational Performance'!$C:$C))</f>
        <v>N/A</v>
      </c>
      <c r="G446" s="60" t="str">
        <f>IF(B446="","N/A",_xlfn.XLOOKUP(B446,'Financial Performance '!$B:$B,'Financial Performance '!$C:$C))</f>
        <v>N/A</v>
      </c>
    </row>
    <row r="447" spans="1:7" x14ac:dyDescent="0.45">
      <c r="A447" s="29"/>
      <c r="B447" s="61"/>
      <c r="C447" s="30"/>
      <c r="D447" s="61"/>
      <c r="E447" s="30">
        <f>_xlfn.XLOOKUP(D447,'Academic Performance'!$D:$D,'Academic Performance'!$E:$E)</f>
        <v>0</v>
      </c>
      <c r="F447" s="30" t="str">
        <f>IF(B447="","N/A",_xlfn.XLOOKUP(B447,'Operational Performance'!$B:$B,'Operational Performance'!$C:$C))</f>
        <v>N/A</v>
      </c>
      <c r="G447" s="60" t="str">
        <f>IF(B447="","N/A",_xlfn.XLOOKUP(B447,'Financial Performance '!$B:$B,'Financial Performance '!$C:$C))</f>
        <v>N/A</v>
      </c>
    </row>
    <row r="448" spans="1:7" x14ac:dyDescent="0.45">
      <c r="A448" s="29"/>
      <c r="B448" s="61"/>
      <c r="C448" s="30"/>
      <c r="D448" s="61"/>
      <c r="E448" s="30">
        <f>_xlfn.XLOOKUP(D448,'Academic Performance'!$D:$D,'Academic Performance'!$E:$E)</f>
        <v>0</v>
      </c>
      <c r="F448" s="30" t="str">
        <f>IF(B448="","N/A",_xlfn.XLOOKUP(B448,'Operational Performance'!$B:$B,'Operational Performance'!$C:$C))</f>
        <v>N/A</v>
      </c>
      <c r="G448" s="60" t="str">
        <f>IF(B448="","N/A",_xlfn.XLOOKUP(B448,'Financial Performance '!$B:$B,'Financial Performance '!$C:$C))</f>
        <v>N/A</v>
      </c>
    </row>
    <row r="449" spans="1:7" x14ac:dyDescent="0.45">
      <c r="A449" s="29"/>
      <c r="B449" s="61"/>
      <c r="C449" s="30"/>
      <c r="D449" s="61"/>
      <c r="E449" s="30">
        <f>_xlfn.XLOOKUP(D449,'Academic Performance'!$D:$D,'Academic Performance'!$E:$E)</f>
        <v>0</v>
      </c>
      <c r="F449" s="30" t="str">
        <f>IF(B449="","N/A",_xlfn.XLOOKUP(B449,'Operational Performance'!$B:$B,'Operational Performance'!$C:$C))</f>
        <v>N/A</v>
      </c>
      <c r="G449" s="60" t="str">
        <f>IF(B449="","N/A",_xlfn.XLOOKUP(B449,'Financial Performance '!$B:$B,'Financial Performance '!$C:$C))</f>
        <v>N/A</v>
      </c>
    </row>
    <row r="450" spans="1:7" x14ac:dyDescent="0.45">
      <c r="A450" s="29"/>
      <c r="B450" s="61"/>
      <c r="C450" s="30"/>
      <c r="D450" s="61"/>
      <c r="E450" s="30">
        <f>_xlfn.XLOOKUP(D450,'Academic Performance'!$D:$D,'Academic Performance'!$E:$E)</f>
        <v>0</v>
      </c>
      <c r="F450" s="30" t="str">
        <f>IF(B450="","N/A",_xlfn.XLOOKUP(B450,'Operational Performance'!$B:$B,'Operational Performance'!$C:$C))</f>
        <v>N/A</v>
      </c>
      <c r="G450" s="60" t="str">
        <f>IF(B450="","N/A",_xlfn.XLOOKUP(B450,'Financial Performance '!$B:$B,'Financial Performance '!$C:$C))</f>
        <v>N/A</v>
      </c>
    </row>
    <row r="451" spans="1:7" x14ac:dyDescent="0.45">
      <c r="A451" s="29"/>
      <c r="B451" s="61"/>
      <c r="C451" s="30"/>
      <c r="D451" s="61"/>
      <c r="E451" s="30">
        <f>_xlfn.XLOOKUP(D451,'Academic Performance'!$D:$D,'Academic Performance'!$E:$E)</f>
        <v>0</v>
      </c>
      <c r="F451" s="30" t="str">
        <f>IF(B451="","N/A",_xlfn.XLOOKUP(B451,'Operational Performance'!$B:$B,'Operational Performance'!$C:$C))</f>
        <v>N/A</v>
      </c>
      <c r="G451" s="60" t="str">
        <f>IF(B451="","N/A",_xlfn.XLOOKUP(B451,'Financial Performance '!$B:$B,'Financial Performance '!$C:$C))</f>
        <v>N/A</v>
      </c>
    </row>
    <row r="452" spans="1:7" x14ac:dyDescent="0.45">
      <c r="A452" s="29"/>
      <c r="B452" s="61"/>
      <c r="C452" s="30"/>
      <c r="D452" s="61"/>
      <c r="E452" s="30">
        <f>_xlfn.XLOOKUP(D452,'Academic Performance'!$D:$D,'Academic Performance'!$E:$E)</f>
        <v>0</v>
      </c>
      <c r="F452" s="30" t="str">
        <f>IF(B452="","N/A",_xlfn.XLOOKUP(B452,'Operational Performance'!$B:$B,'Operational Performance'!$C:$C))</f>
        <v>N/A</v>
      </c>
      <c r="G452" s="60" t="str">
        <f>IF(B452="","N/A",_xlfn.XLOOKUP(B452,'Financial Performance '!$B:$B,'Financial Performance '!$C:$C))</f>
        <v>N/A</v>
      </c>
    </row>
    <row r="453" spans="1:7" x14ac:dyDescent="0.45">
      <c r="A453" s="29"/>
      <c r="B453" s="61"/>
      <c r="C453" s="30"/>
      <c r="D453" s="61"/>
      <c r="E453" s="30">
        <f>_xlfn.XLOOKUP(D453,'Academic Performance'!$D:$D,'Academic Performance'!$E:$E)</f>
        <v>0</v>
      </c>
      <c r="F453" s="30" t="str">
        <f>IF(B453="","N/A",_xlfn.XLOOKUP(B453,'Operational Performance'!$B:$B,'Operational Performance'!$C:$C))</f>
        <v>N/A</v>
      </c>
      <c r="G453" s="60" t="str">
        <f>IF(B453="","N/A",_xlfn.XLOOKUP(B453,'Financial Performance '!$B:$B,'Financial Performance '!$C:$C))</f>
        <v>N/A</v>
      </c>
    </row>
    <row r="454" spans="1:7" x14ac:dyDescent="0.45">
      <c r="A454" s="29"/>
      <c r="B454" s="61"/>
      <c r="C454" s="30"/>
      <c r="D454" s="61"/>
      <c r="E454" s="30">
        <f>_xlfn.XLOOKUP(D454,'Academic Performance'!$D:$D,'Academic Performance'!$E:$E)</f>
        <v>0</v>
      </c>
      <c r="F454" s="30" t="str">
        <f>IF(B454="","N/A",_xlfn.XLOOKUP(B454,'Operational Performance'!$B:$B,'Operational Performance'!$C:$C))</f>
        <v>N/A</v>
      </c>
      <c r="G454" s="60" t="str">
        <f>IF(B454="","N/A",_xlfn.XLOOKUP(B454,'Financial Performance '!$B:$B,'Financial Performance '!$C:$C))</f>
        <v>N/A</v>
      </c>
    </row>
    <row r="455" spans="1:7" x14ac:dyDescent="0.45">
      <c r="A455" s="29"/>
      <c r="B455" s="61"/>
      <c r="C455" s="30"/>
      <c r="D455" s="61"/>
      <c r="E455" s="30">
        <f>_xlfn.XLOOKUP(D455,'Academic Performance'!$D:$D,'Academic Performance'!$E:$E)</f>
        <v>0</v>
      </c>
      <c r="F455" s="30" t="str">
        <f>IF(B455="","N/A",_xlfn.XLOOKUP(B455,'Operational Performance'!$B:$B,'Operational Performance'!$C:$C))</f>
        <v>N/A</v>
      </c>
      <c r="G455" s="60" t="str">
        <f>IF(B455="","N/A",_xlfn.XLOOKUP(B455,'Financial Performance '!$B:$B,'Financial Performance '!$C:$C))</f>
        <v>N/A</v>
      </c>
    </row>
    <row r="456" spans="1:7" x14ac:dyDescent="0.45">
      <c r="A456" s="29"/>
      <c r="B456" s="61"/>
      <c r="C456" s="30"/>
      <c r="D456" s="61"/>
      <c r="E456" s="30">
        <f>_xlfn.XLOOKUP(D456,'Academic Performance'!$D:$D,'Academic Performance'!$E:$E)</f>
        <v>0</v>
      </c>
      <c r="F456" s="30" t="str">
        <f>IF(B456="","N/A",_xlfn.XLOOKUP(B456,'Operational Performance'!$B:$B,'Operational Performance'!$C:$C))</f>
        <v>N/A</v>
      </c>
      <c r="G456" s="60" t="str">
        <f>IF(B456="","N/A",_xlfn.XLOOKUP(B456,'Financial Performance '!$B:$B,'Financial Performance '!$C:$C))</f>
        <v>N/A</v>
      </c>
    </row>
    <row r="457" spans="1:7" x14ac:dyDescent="0.45">
      <c r="A457" s="29"/>
      <c r="B457" s="61"/>
      <c r="C457" s="30"/>
      <c r="D457" s="61"/>
      <c r="E457" s="30">
        <f>_xlfn.XLOOKUP(D457,'Academic Performance'!$D:$D,'Academic Performance'!$E:$E)</f>
        <v>0</v>
      </c>
      <c r="F457" s="30" t="str">
        <f>IF(B457="","N/A",_xlfn.XLOOKUP(B457,'Operational Performance'!$B:$B,'Operational Performance'!$C:$C))</f>
        <v>N/A</v>
      </c>
      <c r="G457" s="60" t="str">
        <f>IF(B457="","N/A",_xlfn.XLOOKUP(B457,'Financial Performance '!$B:$B,'Financial Performance '!$C:$C))</f>
        <v>N/A</v>
      </c>
    </row>
    <row r="458" spans="1:7" x14ac:dyDescent="0.45">
      <c r="A458" s="29"/>
      <c r="B458" s="61"/>
      <c r="C458" s="30"/>
      <c r="D458" s="61"/>
      <c r="E458" s="30">
        <f>_xlfn.XLOOKUP(D458,'Academic Performance'!$D:$D,'Academic Performance'!$E:$E)</f>
        <v>0</v>
      </c>
      <c r="F458" s="30" t="str">
        <f>IF(B458="","N/A",_xlfn.XLOOKUP(B458,'Operational Performance'!$B:$B,'Operational Performance'!$C:$C))</f>
        <v>N/A</v>
      </c>
      <c r="G458" s="60" t="str">
        <f>IF(B458="","N/A",_xlfn.XLOOKUP(B458,'Financial Performance '!$B:$B,'Financial Performance '!$C:$C))</f>
        <v>N/A</v>
      </c>
    </row>
    <row r="459" spans="1:7" x14ac:dyDescent="0.45">
      <c r="A459" s="29"/>
      <c r="B459" s="61"/>
      <c r="C459" s="30"/>
      <c r="D459" s="61"/>
      <c r="E459" s="30">
        <f>_xlfn.XLOOKUP(D459,'Academic Performance'!$D:$D,'Academic Performance'!$E:$E)</f>
        <v>0</v>
      </c>
      <c r="F459" s="30" t="str">
        <f>IF(B459="","N/A",_xlfn.XLOOKUP(B459,'Operational Performance'!$B:$B,'Operational Performance'!$C:$C))</f>
        <v>N/A</v>
      </c>
      <c r="G459" s="60" t="str">
        <f>IF(B459="","N/A",_xlfn.XLOOKUP(B459,'Financial Performance '!$B:$B,'Financial Performance '!$C:$C))</f>
        <v>N/A</v>
      </c>
    </row>
    <row r="460" spans="1:7" x14ac:dyDescent="0.45">
      <c r="A460" s="29"/>
      <c r="B460" s="61"/>
      <c r="C460" s="30"/>
      <c r="D460" s="61"/>
      <c r="E460" s="30">
        <f>_xlfn.XLOOKUP(D460,'Academic Performance'!$D:$D,'Academic Performance'!$E:$E)</f>
        <v>0</v>
      </c>
      <c r="F460" s="30" t="str">
        <f>IF(B460="","N/A",_xlfn.XLOOKUP(B460,'Operational Performance'!$B:$B,'Operational Performance'!$C:$C))</f>
        <v>N/A</v>
      </c>
      <c r="G460" s="60" t="str">
        <f>IF(B460="","N/A",_xlfn.XLOOKUP(B460,'Financial Performance '!$B:$B,'Financial Performance '!$C:$C))</f>
        <v>N/A</v>
      </c>
    </row>
    <row r="461" spans="1:7" x14ac:dyDescent="0.45">
      <c r="A461" s="29"/>
      <c r="B461" s="61"/>
      <c r="C461" s="30"/>
      <c r="D461" s="61"/>
      <c r="E461" s="30">
        <f>_xlfn.XLOOKUP(D461,'Academic Performance'!$D:$D,'Academic Performance'!$E:$E)</f>
        <v>0</v>
      </c>
      <c r="F461" s="30" t="str">
        <f>IF(B461="","N/A",_xlfn.XLOOKUP(B461,'Operational Performance'!$B:$B,'Operational Performance'!$C:$C))</f>
        <v>N/A</v>
      </c>
      <c r="G461" s="60" t="str">
        <f>IF(B461="","N/A",_xlfn.XLOOKUP(B461,'Financial Performance '!$B:$B,'Financial Performance '!$C:$C))</f>
        <v>N/A</v>
      </c>
    </row>
    <row r="462" spans="1:7" x14ac:dyDescent="0.45">
      <c r="A462" s="29"/>
      <c r="B462" s="61"/>
      <c r="C462" s="30"/>
      <c r="D462" s="61"/>
      <c r="E462" s="30">
        <f>_xlfn.XLOOKUP(D462,'Academic Performance'!$D:$D,'Academic Performance'!$E:$E)</f>
        <v>0</v>
      </c>
      <c r="F462" s="30" t="str">
        <f>IF(B462="","N/A",_xlfn.XLOOKUP(B462,'Operational Performance'!$B:$B,'Operational Performance'!$C:$C))</f>
        <v>N/A</v>
      </c>
      <c r="G462" s="60" t="str">
        <f>IF(B462="","N/A",_xlfn.XLOOKUP(B462,'Financial Performance '!$B:$B,'Financial Performance '!$C:$C))</f>
        <v>N/A</v>
      </c>
    </row>
    <row r="463" spans="1:7" x14ac:dyDescent="0.45">
      <c r="A463" s="29"/>
      <c r="B463" s="61"/>
      <c r="C463" s="30"/>
      <c r="D463" s="61"/>
      <c r="E463" s="30">
        <f>_xlfn.XLOOKUP(D463,'Academic Performance'!$D:$D,'Academic Performance'!$E:$E)</f>
        <v>0</v>
      </c>
      <c r="F463" s="30" t="str">
        <f>IF(B463="","N/A",_xlfn.XLOOKUP(B463,'Operational Performance'!$B:$B,'Operational Performance'!$C:$C))</f>
        <v>N/A</v>
      </c>
      <c r="G463" s="60" t="str">
        <f>IF(B463="","N/A",_xlfn.XLOOKUP(B463,'Financial Performance '!$B:$B,'Financial Performance '!$C:$C))</f>
        <v>N/A</v>
      </c>
    </row>
    <row r="464" spans="1:7" x14ac:dyDescent="0.45">
      <c r="A464" s="29"/>
      <c r="B464" s="61"/>
      <c r="C464" s="30"/>
      <c r="D464" s="61"/>
      <c r="E464" s="30">
        <f>_xlfn.XLOOKUP(D464,'Academic Performance'!$D:$D,'Academic Performance'!$E:$E)</f>
        <v>0</v>
      </c>
      <c r="F464" s="30" t="str">
        <f>IF(B464="","N/A",_xlfn.XLOOKUP(B464,'Operational Performance'!$B:$B,'Operational Performance'!$C:$C))</f>
        <v>N/A</v>
      </c>
      <c r="G464" s="60" t="str">
        <f>IF(B464="","N/A",_xlfn.XLOOKUP(B464,'Financial Performance '!$B:$B,'Financial Performance '!$C:$C))</f>
        <v>N/A</v>
      </c>
    </row>
    <row r="465" spans="1:7" x14ac:dyDescent="0.45">
      <c r="A465" s="29"/>
      <c r="B465" s="61"/>
      <c r="C465" s="30"/>
      <c r="D465" s="61"/>
      <c r="E465" s="30">
        <f>_xlfn.XLOOKUP(D465,'Academic Performance'!$D:$D,'Academic Performance'!$E:$E)</f>
        <v>0</v>
      </c>
      <c r="F465" s="30" t="str">
        <f>IF(B465="","N/A",_xlfn.XLOOKUP(B465,'Operational Performance'!$B:$B,'Operational Performance'!$C:$C))</f>
        <v>N/A</v>
      </c>
      <c r="G465" s="60" t="str">
        <f>IF(B465="","N/A",_xlfn.XLOOKUP(B465,'Financial Performance '!$B:$B,'Financial Performance '!$C:$C))</f>
        <v>N/A</v>
      </c>
    </row>
    <row r="466" spans="1:7" x14ac:dyDescent="0.45">
      <c r="A466" s="29"/>
      <c r="B466" s="61"/>
      <c r="C466" s="30"/>
      <c r="D466" s="61"/>
      <c r="E466" s="30">
        <f>_xlfn.XLOOKUP(D466,'Academic Performance'!$D:$D,'Academic Performance'!$E:$E)</f>
        <v>0</v>
      </c>
      <c r="F466" s="30" t="str">
        <f>IF(B466="","N/A",_xlfn.XLOOKUP(B466,'Operational Performance'!$B:$B,'Operational Performance'!$C:$C))</f>
        <v>N/A</v>
      </c>
      <c r="G466" s="60" t="str">
        <f>IF(B466="","N/A",_xlfn.XLOOKUP(B466,'Financial Performance '!$B:$B,'Financial Performance '!$C:$C))</f>
        <v>N/A</v>
      </c>
    </row>
    <row r="467" spans="1:7" x14ac:dyDescent="0.45">
      <c r="A467" s="29"/>
      <c r="B467" s="61"/>
      <c r="C467" s="30"/>
      <c r="D467" s="61"/>
      <c r="E467" s="30">
        <f>_xlfn.XLOOKUP(D467,'Academic Performance'!$D:$D,'Academic Performance'!$E:$E)</f>
        <v>0</v>
      </c>
      <c r="F467" s="30" t="str">
        <f>IF(B467="","N/A",_xlfn.XLOOKUP(B467,'Operational Performance'!$B:$B,'Operational Performance'!$C:$C))</f>
        <v>N/A</v>
      </c>
      <c r="G467" s="60" t="str">
        <f>IF(B467="","N/A",_xlfn.XLOOKUP(B467,'Financial Performance '!$B:$B,'Financial Performance '!$C:$C))</f>
        <v>N/A</v>
      </c>
    </row>
    <row r="468" spans="1:7" x14ac:dyDescent="0.45">
      <c r="A468" s="29"/>
      <c r="B468" s="61"/>
      <c r="C468" s="30"/>
      <c r="D468" s="61"/>
      <c r="E468" s="30">
        <f>_xlfn.XLOOKUP(D468,'Academic Performance'!$D:$D,'Academic Performance'!$E:$E)</f>
        <v>0</v>
      </c>
      <c r="F468" s="30" t="str">
        <f>IF(B468="","N/A",_xlfn.XLOOKUP(B468,'Operational Performance'!$B:$B,'Operational Performance'!$C:$C))</f>
        <v>N/A</v>
      </c>
      <c r="G468" s="60" t="str">
        <f>IF(B468="","N/A",_xlfn.XLOOKUP(B468,'Financial Performance '!$B:$B,'Financial Performance '!$C:$C))</f>
        <v>N/A</v>
      </c>
    </row>
    <row r="469" spans="1:7" x14ac:dyDescent="0.45">
      <c r="A469" s="29"/>
      <c r="B469" s="61"/>
      <c r="C469" s="30"/>
      <c r="D469" s="61"/>
      <c r="E469" s="30">
        <f>_xlfn.XLOOKUP(D469,'Academic Performance'!$D:$D,'Academic Performance'!$E:$E)</f>
        <v>0</v>
      </c>
      <c r="F469" s="30" t="str">
        <f>IF(B469="","N/A",_xlfn.XLOOKUP(B469,'Operational Performance'!$B:$B,'Operational Performance'!$C:$C))</f>
        <v>N/A</v>
      </c>
      <c r="G469" s="60" t="str">
        <f>IF(B469="","N/A",_xlfn.XLOOKUP(B469,'Financial Performance '!$B:$B,'Financial Performance '!$C:$C))</f>
        <v>N/A</v>
      </c>
    </row>
    <row r="470" spans="1:7" x14ac:dyDescent="0.45">
      <c r="A470" s="29"/>
      <c r="B470" s="61"/>
      <c r="C470" s="30"/>
      <c r="D470" s="61"/>
      <c r="E470" s="30">
        <f>_xlfn.XLOOKUP(D470,'Academic Performance'!$D:$D,'Academic Performance'!$E:$E)</f>
        <v>0</v>
      </c>
      <c r="F470" s="30" t="str">
        <f>IF(B470="","N/A",_xlfn.XLOOKUP(B470,'Operational Performance'!$B:$B,'Operational Performance'!$C:$C))</f>
        <v>N/A</v>
      </c>
      <c r="G470" s="60" t="str">
        <f>IF(B470="","N/A",_xlfn.XLOOKUP(B470,'Financial Performance '!$B:$B,'Financial Performance '!$C:$C))</f>
        <v>N/A</v>
      </c>
    </row>
    <row r="471" spans="1:7" x14ac:dyDescent="0.45">
      <c r="A471" s="29"/>
      <c r="B471" s="61"/>
      <c r="C471" s="30"/>
      <c r="D471" s="61"/>
      <c r="E471" s="30">
        <f>_xlfn.XLOOKUP(D471,'Academic Performance'!$D:$D,'Academic Performance'!$E:$E)</f>
        <v>0</v>
      </c>
      <c r="F471" s="30" t="str">
        <f>IF(B471="","N/A",_xlfn.XLOOKUP(B471,'Operational Performance'!$B:$B,'Operational Performance'!$C:$C))</f>
        <v>N/A</v>
      </c>
      <c r="G471" s="60" t="str">
        <f>IF(B471="","N/A",_xlfn.XLOOKUP(B471,'Financial Performance '!$B:$B,'Financial Performance '!$C:$C))</f>
        <v>N/A</v>
      </c>
    </row>
    <row r="472" spans="1:7" x14ac:dyDescent="0.45">
      <c r="A472" s="29"/>
      <c r="B472" s="61"/>
      <c r="C472" s="30"/>
      <c r="D472" s="61"/>
      <c r="E472" s="30">
        <f>_xlfn.XLOOKUP(D472,'Academic Performance'!$D:$D,'Academic Performance'!$E:$E)</f>
        <v>0</v>
      </c>
      <c r="F472" s="30" t="str">
        <f>IF(B472="","N/A",_xlfn.XLOOKUP(B472,'Operational Performance'!$B:$B,'Operational Performance'!$C:$C))</f>
        <v>N/A</v>
      </c>
      <c r="G472" s="60" t="str">
        <f>IF(B472="","N/A",_xlfn.XLOOKUP(B472,'Financial Performance '!$B:$B,'Financial Performance '!$C:$C))</f>
        <v>N/A</v>
      </c>
    </row>
    <row r="473" spans="1:7" x14ac:dyDescent="0.45">
      <c r="A473" s="29"/>
      <c r="B473" s="61"/>
      <c r="C473" s="30"/>
      <c r="D473" s="61"/>
      <c r="E473" s="30">
        <f>_xlfn.XLOOKUP(D473,'Academic Performance'!$D:$D,'Academic Performance'!$E:$E)</f>
        <v>0</v>
      </c>
      <c r="F473" s="30" t="str">
        <f>IF(B473="","N/A",_xlfn.XLOOKUP(B473,'Operational Performance'!$B:$B,'Operational Performance'!$C:$C))</f>
        <v>N/A</v>
      </c>
      <c r="G473" s="60" t="str">
        <f>IF(B473="","N/A",_xlfn.XLOOKUP(B473,'Financial Performance '!$B:$B,'Financial Performance '!$C:$C))</f>
        <v>N/A</v>
      </c>
    </row>
    <row r="474" spans="1:7" x14ac:dyDescent="0.45">
      <c r="A474" s="29"/>
      <c r="B474" s="61"/>
      <c r="C474" s="30"/>
      <c r="D474" s="61"/>
      <c r="E474" s="30">
        <f>_xlfn.XLOOKUP(D474,'Academic Performance'!$D:$D,'Academic Performance'!$E:$E)</f>
        <v>0</v>
      </c>
      <c r="F474" s="30" t="str">
        <f>IF(B474="","N/A",_xlfn.XLOOKUP(B474,'Operational Performance'!$B:$B,'Operational Performance'!$C:$C))</f>
        <v>N/A</v>
      </c>
      <c r="G474" s="60" t="str">
        <f>IF(B474="","N/A",_xlfn.XLOOKUP(B474,'Financial Performance '!$B:$B,'Financial Performance '!$C:$C))</f>
        <v>N/A</v>
      </c>
    </row>
    <row r="475" spans="1:7" x14ac:dyDescent="0.45">
      <c r="A475" s="29"/>
      <c r="B475" s="61"/>
      <c r="C475" s="30"/>
      <c r="D475" s="61"/>
      <c r="E475" s="30">
        <f>_xlfn.XLOOKUP(D475,'Academic Performance'!$D:$D,'Academic Performance'!$E:$E)</f>
        <v>0</v>
      </c>
      <c r="F475" s="30" t="str">
        <f>IF(B475="","N/A",_xlfn.XLOOKUP(B475,'Operational Performance'!$B:$B,'Operational Performance'!$C:$C))</f>
        <v>N/A</v>
      </c>
      <c r="G475" s="60" t="str">
        <f>IF(B475="","N/A",_xlfn.XLOOKUP(B475,'Financial Performance '!$B:$B,'Financial Performance '!$C:$C))</f>
        <v>N/A</v>
      </c>
    </row>
    <row r="476" spans="1:7" x14ac:dyDescent="0.45">
      <c r="A476" s="29"/>
      <c r="B476" s="61"/>
      <c r="C476" s="30"/>
      <c r="D476" s="61"/>
      <c r="E476" s="30">
        <f>_xlfn.XLOOKUP(D476,'Academic Performance'!$D:$D,'Academic Performance'!$E:$E)</f>
        <v>0</v>
      </c>
      <c r="F476" s="30" t="str">
        <f>IF(B476="","N/A",_xlfn.XLOOKUP(B476,'Operational Performance'!$B:$B,'Operational Performance'!$C:$C))</f>
        <v>N/A</v>
      </c>
      <c r="G476" s="60" t="str">
        <f>IF(B476="","N/A",_xlfn.XLOOKUP(B476,'Financial Performance '!$B:$B,'Financial Performance '!$C:$C))</f>
        <v>N/A</v>
      </c>
    </row>
    <row r="477" spans="1:7" x14ac:dyDescent="0.45">
      <c r="A477" s="29"/>
      <c r="B477" s="61"/>
      <c r="C477" s="30"/>
      <c r="D477" s="61"/>
      <c r="E477" s="30">
        <f>_xlfn.XLOOKUP(D477,'Academic Performance'!$D:$D,'Academic Performance'!$E:$E)</f>
        <v>0</v>
      </c>
      <c r="F477" s="30" t="str">
        <f>IF(B477="","N/A",_xlfn.XLOOKUP(B477,'Operational Performance'!$B:$B,'Operational Performance'!$C:$C))</f>
        <v>N/A</v>
      </c>
      <c r="G477" s="60" t="str">
        <f>IF(B477="","N/A",_xlfn.XLOOKUP(B477,'Financial Performance '!$B:$B,'Financial Performance '!$C:$C))</f>
        <v>N/A</v>
      </c>
    </row>
    <row r="478" spans="1:7" x14ac:dyDescent="0.45">
      <c r="A478" s="29"/>
      <c r="B478" s="61"/>
      <c r="C478" s="30"/>
      <c r="D478" s="61"/>
      <c r="E478" s="30">
        <f>_xlfn.XLOOKUP(D478,'Academic Performance'!$D:$D,'Academic Performance'!$E:$E)</f>
        <v>0</v>
      </c>
      <c r="F478" s="30" t="str">
        <f>IF(B478="","N/A",_xlfn.XLOOKUP(B478,'Operational Performance'!$B:$B,'Operational Performance'!$C:$C))</f>
        <v>N/A</v>
      </c>
      <c r="G478" s="60" t="str">
        <f>IF(B478="","N/A",_xlfn.XLOOKUP(B478,'Financial Performance '!$B:$B,'Financial Performance '!$C:$C))</f>
        <v>N/A</v>
      </c>
    </row>
    <row r="479" spans="1:7" x14ac:dyDescent="0.45">
      <c r="A479" s="29"/>
      <c r="B479" s="61"/>
      <c r="C479" s="30"/>
      <c r="D479" s="61"/>
      <c r="E479" s="30">
        <f>_xlfn.XLOOKUP(D479,'Academic Performance'!$D:$D,'Academic Performance'!$E:$E)</f>
        <v>0</v>
      </c>
      <c r="F479" s="30" t="str">
        <f>IF(B479="","N/A",_xlfn.XLOOKUP(B479,'Operational Performance'!$B:$B,'Operational Performance'!$C:$C))</f>
        <v>N/A</v>
      </c>
      <c r="G479" s="60" t="str">
        <f>IF(B479="","N/A",_xlfn.XLOOKUP(B479,'Financial Performance '!$B:$B,'Financial Performance '!$C:$C))</f>
        <v>N/A</v>
      </c>
    </row>
    <row r="480" spans="1:7" x14ac:dyDescent="0.45">
      <c r="A480" s="29"/>
      <c r="B480" s="61"/>
      <c r="C480" s="30"/>
      <c r="D480" s="61"/>
      <c r="E480" s="30">
        <f>_xlfn.XLOOKUP(D480,'Academic Performance'!$D:$D,'Academic Performance'!$E:$E)</f>
        <v>0</v>
      </c>
      <c r="F480" s="30" t="str">
        <f>IF(B480="","N/A",_xlfn.XLOOKUP(B480,'Operational Performance'!$B:$B,'Operational Performance'!$C:$C))</f>
        <v>N/A</v>
      </c>
      <c r="G480" s="60" t="str">
        <f>IF(B480="","N/A",_xlfn.XLOOKUP(B480,'Financial Performance '!$B:$B,'Financial Performance '!$C:$C))</f>
        <v>N/A</v>
      </c>
    </row>
    <row r="481" spans="1:7" x14ac:dyDescent="0.45">
      <c r="A481" s="29"/>
      <c r="B481" s="61"/>
      <c r="C481" s="30"/>
      <c r="D481" s="61"/>
      <c r="E481" s="30">
        <f>_xlfn.XLOOKUP(D481,'Academic Performance'!$D:$D,'Academic Performance'!$E:$E)</f>
        <v>0</v>
      </c>
      <c r="F481" s="30" t="str">
        <f>IF(B481="","N/A",_xlfn.XLOOKUP(B481,'Operational Performance'!$B:$B,'Operational Performance'!$C:$C))</f>
        <v>N/A</v>
      </c>
      <c r="G481" s="60" t="str">
        <f>IF(B481="","N/A",_xlfn.XLOOKUP(B481,'Financial Performance '!$B:$B,'Financial Performance '!$C:$C))</f>
        <v>N/A</v>
      </c>
    </row>
    <row r="482" spans="1:7" x14ac:dyDescent="0.45">
      <c r="A482" s="29"/>
      <c r="B482" s="61"/>
      <c r="C482" s="30"/>
      <c r="D482" s="61"/>
      <c r="E482" s="30">
        <f>_xlfn.XLOOKUP(D482,'Academic Performance'!$D:$D,'Academic Performance'!$E:$E)</f>
        <v>0</v>
      </c>
      <c r="F482" s="30" t="str">
        <f>IF(B482="","N/A",_xlfn.XLOOKUP(B482,'Operational Performance'!$B:$B,'Operational Performance'!$C:$C))</f>
        <v>N/A</v>
      </c>
      <c r="G482" s="60" t="str">
        <f>IF(B482="","N/A",_xlfn.XLOOKUP(B482,'Financial Performance '!$B:$B,'Financial Performance '!$C:$C))</f>
        <v>N/A</v>
      </c>
    </row>
    <row r="483" spans="1:7" x14ac:dyDescent="0.45">
      <c r="A483" s="29"/>
      <c r="B483" s="61"/>
      <c r="C483" s="30"/>
      <c r="D483" s="61"/>
      <c r="E483" s="30">
        <f>_xlfn.XLOOKUP(D483,'Academic Performance'!$D:$D,'Academic Performance'!$E:$E)</f>
        <v>0</v>
      </c>
      <c r="F483" s="30" t="str">
        <f>IF(B483="","N/A",_xlfn.XLOOKUP(B483,'Operational Performance'!$B:$B,'Operational Performance'!$C:$C))</f>
        <v>N/A</v>
      </c>
      <c r="G483" s="60" t="str">
        <f>IF(B483="","N/A",_xlfn.XLOOKUP(B483,'Financial Performance '!$B:$B,'Financial Performance '!$C:$C))</f>
        <v>N/A</v>
      </c>
    </row>
    <row r="484" spans="1:7" x14ac:dyDescent="0.45">
      <c r="A484" s="29"/>
      <c r="B484" s="61"/>
      <c r="C484" s="30"/>
      <c r="D484" s="61"/>
      <c r="E484" s="30">
        <f>_xlfn.XLOOKUP(D484,'Academic Performance'!$D:$D,'Academic Performance'!$E:$E)</f>
        <v>0</v>
      </c>
      <c r="F484" s="30" t="str">
        <f>IF(B484="","N/A",_xlfn.XLOOKUP(B484,'Operational Performance'!$B:$B,'Operational Performance'!$C:$C))</f>
        <v>N/A</v>
      </c>
      <c r="G484" s="60" t="str">
        <f>IF(B484="","N/A",_xlfn.XLOOKUP(B484,'Financial Performance '!$B:$B,'Financial Performance '!$C:$C))</f>
        <v>N/A</v>
      </c>
    </row>
    <row r="485" spans="1:7" x14ac:dyDescent="0.45">
      <c r="A485" s="29"/>
      <c r="B485" s="61"/>
      <c r="C485" s="30"/>
      <c r="D485" s="61"/>
      <c r="E485" s="30">
        <f>_xlfn.XLOOKUP(D485,'Academic Performance'!$D:$D,'Academic Performance'!$E:$E)</f>
        <v>0</v>
      </c>
      <c r="F485" s="30" t="str">
        <f>IF(B485="","N/A",_xlfn.XLOOKUP(B485,'Operational Performance'!$B:$B,'Operational Performance'!$C:$C))</f>
        <v>N/A</v>
      </c>
      <c r="G485" s="60" t="str">
        <f>IF(B485="","N/A",_xlfn.XLOOKUP(B485,'Financial Performance '!$B:$B,'Financial Performance '!$C:$C))</f>
        <v>N/A</v>
      </c>
    </row>
    <row r="486" spans="1:7" x14ac:dyDescent="0.45">
      <c r="A486" s="29"/>
      <c r="B486" s="61"/>
      <c r="C486" s="30"/>
      <c r="D486" s="61"/>
      <c r="E486" s="30">
        <f>_xlfn.XLOOKUP(D486,'Academic Performance'!$D:$D,'Academic Performance'!$E:$E)</f>
        <v>0</v>
      </c>
      <c r="F486" s="30" t="str">
        <f>IF(B486="","N/A",_xlfn.XLOOKUP(B486,'Operational Performance'!$B:$B,'Operational Performance'!$C:$C))</f>
        <v>N/A</v>
      </c>
      <c r="G486" s="60" t="str">
        <f>IF(B486="","N/A",_xlfn.XLOOKUP(B486,'Financial Performance '!$B:$B,'Financial Performance '!$C:$C))</f>
        <v>N/A</v>
      </c>
    </row>
    <row r="487" spans="1:7" x14ac:dyDescent="0.45">
      <c r="A487" s="29"/>
      <c r="B487" s="61"/>
      <c r="C487" s="30"/>
      <c r="D487" s="61"/>
      <c r="E487" s="30">
        <f>_xlfn.XLOOKUP(D487,'Academic Performance'!$D:$D,'Academic Performance'!$E:$E)</f>
        <v>0</v>
      </c>
      <c r="F487" s="30" t="str">
        <f>IF(B487="","N/A",_xlfn.XLOOKUP(B487,'Operational Performance'!$B:$B,'Operational Performance'!$C:$C))</f>
        <v>N/A</v>
      </c>
      <c r="G487" s="60" t="str">
        <f>IF(B487="","N/A",_xlfn.XLOOKUP(B487,'Financial Performance '!$B:$B,'Financial Performance '!$C:$C))</f>
        <v>N/A</v>
      </c>
    </row>
    <row r="488" spans="1:7" x14ac:dyDescent="0.45">
      <c r="A488" s="29"/>
      <c r="B488" s="61"/>
      <c r="C488" s="30"/>
      <c r="D488" s="61"/>
      <c r="E488" s="30">
        <f>_xlfn.XLOOKUP(D488,'Academic Performance'!$D:$D,'Academic Performance'!$E:$E)</f>
        <v>0</v>
      </c>
      <c r="F488" s="30" t="str">
        <f>IF(B488="","N/A",_xlfn.XLOOKUP(B488,'Operational Performance'!$B:$B,'Operational Performance'!$C:$C))</f>
        <v>N/A</v>
      </c>
      <c r="G488" s="60" t="str">
        <f>IF(B488="","N/A",_xlfn.XLOOKUP(B488,'Financial Performance '!$B:$B,'Financial Performance '!$C:$C))</f>
        <v>N/A</v>
      </c>
    </row>
    <row r="489" spans="1:7" x14ac:dyDescent="0.45">
      <c r="A489" s="29"/>
      <c r="B489" s="61"/>
      <c r="C489" s="30"/>
      <c r="D489" s="61"/>
      <c r="E489" s="30">
        <f>_xlfn.XLOOKUP(D489,'Academic Performance'!$D:$D,'Academic Performance'!$E:$E)</f>
        <v>0</v>
      </c>
      <c r="F489" s="30" t="str">
        <f>IF(B489="","N/A",_xlfn.XLOOKUP(B489,'Operational Performance'!$B:$B,'Operational Performance'!$C:$C))</f>
        <v>N/A</v>
      </c>
      <c r="G489" s="60" t="str">
        <f>IF(B489="","N/A",_xlfn.XLOOKUP(B489,'Financial Performance '!$B:$B,'Financial Performance '!$C:$C))</f>
        <v>N/A</v>
      </c>
    </row>
    <row r="490" spans="1:7" x14ac:dyDescent="0.45">
      <c r="A490" s="29"/>
      <c r="B490" s="61"/>
      <c r="C490" s="30"/>
      <c r="D490" s="61"/>
      <c r="E490" s="30">
        <f>_xlfn.XLOOKUP(D490,'Academic Performance'!$D:$D,'Academic Performance'!$E:$E)</f>
        <v>0</v>
      </c>
      <c r="F490" s="30" t="str">
        <f>IF(B490="","N/A",_xlfn.XLOOKUP(B490,'Operational Performance'!$B:$B,'Operational Performance'!$C:$C))</f>
        <v>N/A</v>
      </c>
      <c r="G490" s="60" t="str">
        <f>IF(B490="","N/A",_xlfn.XLOOKUP(B490,'Financial Performance '!$B:$B,'Financial Performance '!$C:$C))</f>
        <v>N/A</v>
      </c>
    </row>
    <row r="491" spans="1:7" x14ac:dyDescent="0.45">
      <c r="A491" s="29"/>
      <c r="B491" s="61"/>
      <c r="C491" s="30"/>
      <c r="D491" s="61"/>
      <c r="E491" s="30">
        <f>_xlfn.XLOOKUP(D491,'Academic Performance'!$D:$D,'Academic Performance'!$E:$E)</f>
        <v>0</v>
      </c>
      <c r="F491" s="30" t="str">
        <f>IF(B491="","N/A",_xlfn.XLOOKUP(B491,'Operational Performance'!$B:$B,'Operational Performance'!$C:$C))</f>
        <v>N/A</v>
      </c>
      <c r="G491" s="60" t="str">
        <f>IF(B491="","N/A",_xlfn.XLOOKUP(B491,'Financial Performance '!$B:$B,'Financial Performance '!$C:$C))</f>
        <v>N/A</v>
      </c>
    </row>
    <row r="492" spans="1:7" x14ac:dyDescent="0.45">
      <c r="A492" s="29"/>
      <c r="B492" s="61"/>
      <c r="C492" s="30"/>
      <c r="D492" s="61"/>
      <c r="E492" s="30">
        <f>_xlfn.XLOOKUP(D492,'Academic Performance'!$D:$D,'Academic Performance'!$E:$E)</f>
        <v>0</v>
      </c>
      <c r="F492" s="30" t="str">
        <f>IF(B492="","N/A",_xlfn.XLOOKUP(B492,'Operational Performance'!$B:$B,'Operational Performance'!$C:$C))</f>
        <v>N/A</v>
      </c>
      <c r="G492" s="60" t="str">
        <f>IF(B492="","N/A",_xlfn.XLOOKUP(B492,'Financial Performance '!$B:$B,'Financial Performance '!$C:$C))</f>
        <v>N/A</v>
      </c>
    </row>
    <row r="493" spans="1:7" x14ac:dyDescent="0.45">
      <c r="A493" s="29"/>
      <c r="B493" s="61"/>
      <c r="C493" s="30"/>
      <c r="D493" s="61"/>
      <c r="E493" s="30">
        <f>_xlfn.XLOOKUP(D493,'Academic Performance'!$D:$D,'Academic Performance'!$E:$E)</f>
        <v>0</v>
      </c>
      <c r="F493" s="30" t="str">
        <f>IF(B493="","N/A",_xlfn.XLOOKUP(B493,'Operational Performance'!$B:$B,'Operational Performance'!$C:$C))</f>
        <v>N/A</v>
      </c>
      <c r="G493" s="60" t="str">
        <f>IF(B493="","N/A",_xlfn.XLOOKUP(B493,'Financial Performance '!$B:$B,'Financial Performance '!$C:$C))</f>
        <v>N/A</v>
      </c>
    </row>
    <row r="494" spans="1:7" x14ac:dyDescent="0.45">
      <c r="A494" s="29"/>
      <c r="B494" s="61"/>
      <c r="C494" s="30"/>
      <c r="D494" s="61"/>
      <c r="E494" s="30">
        <f>_xlfn.XLOOKUP(D494,'Academic Performance'!$D:$D,'Academic Performance'!$E:$E)</f>
        <v>0</v>
      </c>
      <c r="F494" s="30" t="str">
        <f>IF(B494="","N/A",_xlfn.XLOOKUP(B494,'Operational Performance'!$B:$B,'Operational Performance'!$C:$C))</f>
        <v>N/A</v>
      </c>
      <c r="G494" s="60" t="str">
        <f>IF(B494="","N/A",_xlfn.XLOOKUP(B494,'Financial Performance '!$B:$B,'Financial Performance '!$C:$C))</f>
        <v>N/A</v>
      </c>
    </row>
    <row r="495" spans="1:7" x14ac:dyDescent="0.45">
      <c r="A495" s="29"/>
      <c r="B495" s="61"/>
      <c r="C495" s="30"/>
      <c r="D495" s="61"/>
      <c r="E495" s="30">
        <f>_xlfn.XLOOKUP(D495,'Academic Performance'!$D:$D,'Academic Performance'!$E:$E)</f>
        <v>0</v>
      </c>
      <c r="F495" s="30" t="str">
        <f>IF(B495="","N/A",_xlfn.XLOOKUP(B495,'Operational Performance'!$B:$B,'Operational Performance'!$C:$C))</f>
        <v>N/A</v>
      </c>
      <c r="G495" s="60" t="str">
        <f>IF(B495="","N/A",_xlfn.XLOOKUP(B495,'Financial Performance '!$B:$B,'Financial Performance '!$C:$C))</f>
        <v>N/A</v>
      </c>
    </row>
    <row r="496" spans="1:7" x14ac:dyDescent="0.45">
      <c r="A496" s="29"/>
      <c r="B496" s="61"/>
      <c r="C496" s="30"/>
      <c r="D496" s="61"/>
      <c r="E496" s="30">
        <f>_xlfn.XLOOKUP(D496,'Academic Performance'!$D:$D,'Academic Performance'!$E:$E)</f>
        <v>0</v>
      </c>
      <c r="F496" s="30" t="str">
        <f>IF(B496="","N/A",_xlfn.XLOOKUP(B496,'Operational Performance'!$B:$B,'Operational Performance'!$C:$C))</f>
        <v>N/A</v>
      </c>
      <c r="G496" s="60" t="str">
        <f>IF(B496="","N/A",_xlfn.XLOOKUP(B496,'Financial Performance '!$B:$B,'Financial Performance '!$C:$C))</f>
        <v>N/A</v>
      </c>
    </row>
    <row r="497" spans="1:7" x14ac:dyDescent="0.45">
      <c r="A497" s="29"/>
      <c r="B497" s="61"/>
      <c r="C497" s="30"/>
      <c r="D497" s="61"/>
      <c r="E497" s="30">
        <f>_xlfn.XLOOKUP(D497,'Academic Performance'!$D:$D,'Academic Performance'!$E:$E)</f>
        <v>0</v>
      </c>
      <c r="F497" s="30" t="str">
        <f>IF(B497="","N/A",_xlfn.XLOOKUP(B497,'Operational Performance'!$B:$B,'Operational Performance'!$C:$C))</f>
        <v>N/A</v>
      </c>
      <c r="G497" s="60" t="str">
        <f>IF(B497="","N/A",_xlfn.XLOOKUP(B497,'Financial Performance '!$B:$B,'Financial Performance '!$C:$C))</f>
        <v>N/A</v>
      </c>
    </row>
    <row r="498" spans="1:7" x14ac:dyDescent="0.45">
      <c r="A498" s="29"/>
      <c r="B498" s="61"/>
      <c r="C498" s="30"/>
      <c r="D498" s="61"/>
      <c r="E498" s="30">
        <f>_xlfn.XLOOKUP(D498,'Academic Performance'!$D:$D,'Academic Performance'!$E:$E)</f>
        <v>0</v>
      </c>
      <c r="F498" s="30" t="str">
        <f>IF(B498="","N/A",_xlfn.XLOOKUP(B498,'Operational Performance'!$B:$B,'Operational Performance'!$C:$C))</f>
        <v>N/A</v>
      </c>
      <c r="G498" s="60" t="str">
        <f>IF(B498="","N/A",_xlfn.XLOOKUP(B498,'Financial Performance '!$B:$B,'Financial Performance '!$C:$C))</f>
        <v>N/A</v>
      </c>
    </row>
    <row r="499" spans="1:7" x14ac:dyDescent="0.45">
      <c r="A499" s="29"/>
      <c r="B499" s="61"/>
      <c r="C499" s="30"/>
      <c r="D499" s="61"/>
      <c r="E499" s="30">
        <f>_xlfn.XLOOKUP(D499,'Academic Performance'!$D:$D,'Academic Performance'!$E:$E)</f>
        <v>0</v>
      </c>
      <c r="F499" s="30" t="str">
        <f>IF(B499="","N/A",_xlfn.XLOOKUP(B499,'Operational Performance'!$B:$B,'Operational Performance'!$C:$C))</f>
        <v>N/A</v>
      </c>
      <c r="G499" s="60" t="str">
        <f>IF(B499="","N/A",_xlfn.XLOOKUP(B499,'Financial Performance '!$B:$B,'Financial Performance '!$C:$C))</f>
        <v>N/A</v>
      </c>
    </row>
    <row r="500" spans="1:7" x14ac:dyDescent="0.45">
      <c r="A500" s="29"/>
      <c r="B500" s="61"/>
      <c r="C500" s="30"/>
      <c r="D500" s="61"/>
      <c r="E500" s="30">
        <f>_xlfn.XLOOKUP(D500,'Academic Performance'!$D:$D,'Academic Performance'!$E:$E)</f>
        <v>0</v>
      </c>
      <c r="F500" s="30" t="str">
        <f>IF(B500="","N/A",_xlfn.XLOOKUP(B500,'Operational Performance'!$B:$B,'Operational Performance'!$C:$C))</f>
        <v>N/A</v>
      </c>
      <c r="G500" s="60" t="str">
        <f>IF(B500="","N/A",_xlfn.XLOOKUP(B500,'Financial Performance '!$B:$B,'Financial Performance '!$C:$C))</f>
        <v>N/A</v>
      </c>
    </row>
    <row r="501" spans="1:7" x14ac:dyDescent="0.45">
      <c r="A501" s="29"/>
      <c r="B501" s="61"/>
      <c r="C501" s="30"/>
      <c r="D501" s="61"/>
      <c r="E501" s="30">
        <f>_xlfn.XLOOKUP(D501,'Academic Performance'!$D:$D,'Academic Performance'!$E:$E)</f>
        <v>0</v>
      </c>
      <c r="F501" s="30" t="str">
        <f>IF(B501="","N/A",_xlfn.XLOOKUP(B501,'Operational Performance'!$B:$B,'Operational Performance'!$C:$C))</f>
        <v>N/A</v>
      </c>
      <c r="G501" s="60" t="str">
        <f>IF(B501="","N/A",_xlfn.XLOOKUP(B501,'Financial Performance '!$B:$B,'Financial Performance '!$C:$C))</f>
        <v>N/A</v>
      </c>
    </row>
    <row r="502" spans="1:7" x14ac:dyDescent="0.45">
      <c r="A502" s="29"/>
      <c r="B502" s="61"/>
      <c r="C502" s="30"/>
      <c r="D502" s="61"/>
      <c r="E502" s="30">
        <f>_xlfn.XLOOKUP(D502,'Academic Performance'!$D:$D,'Academic Performance'!$E:$E)</f>
        <v>0</v>
      </c>
      <c r="F502" s="30" t="str">
        <f>IF(B502="","N/A",_xlfn.XLOOKUP(B502,'Operational Performance'!$B:$B,'Operational Performance'!$C:$C))</f>
        <v>N/A</v>
      </c>
      <c r="G502" s="60" t="str">
        <f>IF(B502="","N/A",_xlfn.XLOOKUP(B502,'Financial Performance '!$B:$B,'Financial Performance '!$C:$C))</f>
        <v>N/A</v>
      </c>
    </row>
    <row r="503" spans="1:7" x14ac:dyDescent="0.45">
      <c r="A503" s="29"/>
      <c r="B503" s="61"/>
      <c r="C503" s="30"/>
      <c r="D503" s="61"/>
      <c r="E503" s="30">
        <f>_xlfn.XLOOKUP(D503,'Academic Performance'!$D:$D,'Academic Performance'!$E:$E)</f>
        <v>0</v>
      </c>
      <c r="F503" s="30" t="str">
        <f>IF(B503="","N/A",_xlfn.XLOOKUP(B503,'Operational Performance'!$B:$B,'Operational Performance'!$C:$C))</f>
        <v>N/A</v>
      </c>
      <c r="G503" s="60" t="str">
        <f>IF(B503="","N/A",_xlfn.XLOOKUP(B503,'Financial Performance '!$B:$B,'Financial Performance '!$C:$C))</f>
        <v>N/A</v>
      </c>
    </row>
    <row r="504" spans="1:7" x14ac:dyDescent="0.45">
      <c r="A504" s="29"/>
      <c r="B504" s="61"/>
      <c r="C504" s="30"/>
      <c r="D504" s="61"/>
      <c r="E504" s="30">
        <f>_xlfn.XLOOKUP(D504,'Academic Performance'!$D:$D,'Academic Performance'!$E:$E)</f>
        <v>0</v>
      </c>
      <c r="F504" s="30" t="str">
        <f>IF(B504="","N/A",_xlfn.XLOOKUP(B504,'Operational Performance'!$B:$B,'Operational Performance'!$C:$C))</f>
        <v>N/A</v>
      </c>
      <c r="G504" s="60" t="str">
        <f>IF(B504="","N/A",_xlfn.XLOOKUP(B504,'Financial Performance '!$B:$B,'Financial Performance '!$C:$C))</f>
        <v>N/A</v>
      </c>
    </row>
    <row r="505" spans="1:7" x14ac:dyDescent="0.45">
      <c r="A505" s="29"/>
      <c r="B505" s="61"/>
      <c r="C505" s="30"/>
      <c r="D505" s="61"/>
      <c r="E505" s="30">
        <f>_xlfn.XLOOKUP(D505,'Academic Performance'!$D:$D,'Academic Performance'!$E:$E)</f>
        <v>0</v>
      </c>
      <c r="F505" s="30" t="str">
        <f>IF(B505="","N/A",_xlfn.XLOOKUP(B505,'Operational Performance'!$B:$B,'Operational Performance'!$C:$C))</f>
        <v>N/A</v>
      </c>
      <c r="G505" s="60" t="str">
        <f>IF(B505="","N/A",_xlfn.XLOOKUP(B505,'Financial Performance '!$B:$B,'Financial Performance '!$C:$C))</f>
        <v>N/A</v>
      </c>
    </row>
    <row r="506" spans="1:7" x14ac:dyDescent="0.45">
      <c r="A506" s="29"/>
      <c r="B506" s="61"/>
      <c r="C506" s="30"/>
      <c r="D506" s="61"/>
      <c r="E506" s="30">
        <f>_xlfn.XLOOKUP(D506,'Academic Performance'!$D:$D,'Academic Performance'!$E:$E)</f>
        <v>0</v>
      </c>
      <c r="F506" s="30" t="str">
        <f>IF(B506="","N/A",_xlfn.XLOOKUP(B506,'Operational Performance'!$B:$B,'Operational Performance'!$C:$C))</f>
        <v>N/A</v>
      </c>
      <c r="G506" s="60" t="str">
        <f>IF(B506="","N/A",_xlfn.XLOOKUP(B506,'Financial Performance '!$B:$B,'Financial Performance '!$C:$C))</f>
        <v>N/A</v>
      </c>
    </row>
    <row r="507" spans="1:7" x14ac:dyDescent="0.45">
      <c r="A507" s="29"/>
      <c r="B507" s="61"/>
      <c r="C507" s="30"/>
      <c r="D507" s="61"/>
      <c r="E507" s="30">
        <f>_xlfn.XLOOKUP(D507,'Academic Performance'!$D:$D,'Academic Performance'!$E:$E)</f>
        <v>0</v>
      </c>
      <c r="F507" s="30" t="str">
        <f>IF(B507="","N/A",_xlfn.XLOOKUP(B507,'Operational Performance'!$B:$B,'Operational Performance'!$C:$C))</f>
        <v>N/A</v>
      </c>
      <c r="G507" s="60" t="str">
        <f>IF(B507="","N/A",_xlfn.XLOOKUP(B507,'Financial Performance '!$B:$B,'Financial Performance '!$C:$C))</f>
        <v>N/A</v>
      </c>
    </row>
    <row r="508" spans="1:7" x14ac:dyDescent="0.45">
      <c r="A508" s="29"/>
      <c r="B508" s="61"/>
      <c r="C508" s="30"/>
      <c r="D508" s="61"/>
      <c r="E508" s="30">
        <f>_xlfn.XLOOKUP(D508,'Academic Performance'!$D:$D,'Academic Performance'!$E:$E)</f>
        <v>0</v>
      </c>
      <c r="F508" s="30" t="str">
        <f>IF(B508="","N/A",_xlfn.XLOOKUP(B508,'Operational Performance'!$B:$B,'Operational Performance'!$C:$C))</f>
        <v>N/A</v>
      </c>
      <c r="G508" s="60" t="str">
        <f>IF(B508="","N/A",_xlfn.XLOOKUP(B508,'Financial Performance '!$B:$B,'Financial Performance '!$C:$C))</f>
        <v>N/A</v>
      </c>
    </row>
    <row r="509" spans="1:7" x14ac:dyDescent="0.45">
      <c r="A509" s="29"/>
      <c r="B509" s="61"/>
      <c r="C509" s="30"/>
      <c r="D509" s="61"/>
      <c r="E509" s="30">
        <f>_xlfn.XLOOKUP(D509,'Academic Performance'!$D:$D,'Academic Performance'!$E:$E)</f>
        <v>0</v>
      </c>
      <c r="F509" s="30" t="str">
        <f>IF(B509="","N/A",_xlfn.XLOOKUP(B509,'Operational Performance'!$B:$B,'Operational Performance'!$C:$C))</f>
        <v>N/A</v>
      </c>
      <c r="G509" s="60" t="str">
        <f>IF(B509="","N/A",_xlfn.XLOOKUP(B509,'Financial Performance '!$B:$B,'Financial Performance '!$C:$C))</f>
        <v>N/A</v>
      </c>
    </row>
    <row r="510" spans="1:7" x14ac:dyDescent="0.45">
      <c r="A510" s="29"/>
      <c r="B510" s="61"/>
      <c r="C510" s="30"/>
      <c r="D510" s="61"/>
      <c r="E510" s="30">
        <f>_xlfn.XLOOKUP(D510,'Academic Performance'!$D:$D,'Academic Performance'!$E:$E)</f>
        <v>0</v>
      </c>
      <c r="F510" s="30" t="str">
        <f>IF(B510="","N/A",_xlfn.XLOOKUP(B510,'Operational Performance'!$B:$B,'Operational Performance'!$C:$C))</f>
        <v>N/A</v>
      </c>
      <c r="G510" s="60" t="str">
        <f>IF(B510="","N/A",_xlfn.XLOOKUP(B510,'Financial Performance '!$B:$B,'Financial Performance '!$C:$C))</f>
        <v>N/A</v>
      </c>
    </row>
    <row r="511" spans="1:7" x14ac:dyDescent="0.45">
      <c r="A511" s="29"/>
      <c r="B511" s="61"/>
      <c r="C511" s="30"/>
      <c r="D511" s="61"/>
      <c r="E511" s="30">
        <f>_xlfn.XLOOKUP(D511,'Academic Performance'!$D:$D,'Academic Performance'!$E:$E)</f>
        <v>0</v>
      </c>
      <c r="F511" s="30" t="str">
        <f>IF(B511="","N/A",_xlfn.XLOOKUP(B511,'Operational Performance'!$B:$B,'Operational Performance'!$C:$C))</f>
        <v>N/A</v>
      </c>
      <c r="G511" s="60" t="str">
        <f>IF(B511="","N/A",_xlfn.XLOOKUP(B511,'Financial Performance '!$B:$B,'Financial Performance '!$C:$C))</f>
        <v>N/A</v>
      </c>
    </row>
    <row r="512" spans="1:7" x14ac:dyDescent="0.45">
      <c r="A512" s="29"/>
      <c r="B512" s="61"/>
      <c r="C512" s="30"/>
      <c r="D512" s="61"/>
      <c r="E512" s="30">
        <f>_xlfn.XLOOKUP(D512,'Academic Performance'!$D:$D,'Academic Performance'!$E:$E)</f>
        <v>0</v>
      </c>
      <c r="F512" s="30" t="str">
        <f>IF(B512="","N/A",_xlfn.XLOOKUP(B512,'Operational Performance'!$B:$B,'Operational Performance'!$C:$C))</f>
        <v>N/A</v>
      </c>
      <c r="G512" s="60" t="str">
        <f>IF(B512="","N/A",_xlfn.XLOOKUP(B512,'Financial Performance '!$B:$B,'Financial Performance '!$C:$C))</f>
        <v>N/A</v>
      </c>
    </row>
    <row r="513" spans="1:7" x14ac:dyDescent="0.45">
      <c r="A513" s="29"/>
      <c r="B513" s="61"/>
      <c r="C513" s="30"/>
      <c r="D513" s="61"/>
      <c r="E513" s="30">
        <f>_xlfn.XLOOKUP(D513,'Academic Performance'!$D:$D,'Academic Performance'!$E:$E)</f>
        <v>0</v>
      </c>
      <c r="F513" s="30" t="str">
        <f>IF(B513="","N/A",_xlfn.XLOOKUP(B513,'Operational Performance'!$B:$B,'Operational Performance'!$C:$C))</f>
        <v>N/A</v>
      </c>
      <c r="G513" s="60" t="str">
        <f>IF(B513="","N/A",_xlfn.XLOOKUP(B513,'Financial Performance '!$B:$B,'Financial Performance '!$C:$C))</f>
        <v>N/A</v>
      </c>
    </row>
    <row r="514" spans="1:7" x14ac:dyDescent="0.45">
      <c r="A514" s="29"/>
      <c r="B514" s="61"/>
      <c r="C514" s="30"/>
      <c r="D514" s="61"/>
      <c r="E514" s="30">
        <f>_xlfn.XLOOKUP(D514,'Academic Performance'!$D:$D,'Academic Performance'!$E:$E)</f>
        <v>0</v>
      </c>
      <c r="F514" s="30" t="str">
        <f>IF(B514="","N/A",_xlfn.XLOOKUP(B514,'Operational Performance'!$B:$B,'Operational Performance'!$C:$C))</f>
        <v>N/A</v>
      </c>
      <c r="G514" s="60" t="str">
        <f>IF(B514="","N/A",_xlfn.XLOOKUP(B514,'Financial Performance '!$B:$B,'Financial Performance '!$C:$C))</f>
        <v>N/A</v>
      </c>
    </row>
    <row r="515" spans="1:7" x14ac:dyDescent="0.45">
      <c r="A515" s="29"/>
      <c r="B515" s="61"/>
      <c r="C515" s="30"/>
      <c r="D515" s="61"/>
      <c r="E515" s="30">
        <f>_xlfn.XLOOKUP(D515,'Academic Performance'!$D:$D,'Academic Performance'!$E:$E)</f>
        <v>0</v>
      </c>
      <c r="F515" s="30" t="str">
        <f>IF(B515="","N/A",_xlfn.XLOOKUP(B515,'Operational Performance'!$B:$B,'Operational Performance'!$C:$C))</f>
        <v>N/A</v>
      </c>
      <c r="G515" s="60" t="str">
        <f>IF(B515="","N/A",_xlfn.XLOOKUP(B515,'Financial Performance '!$B:$B,'Financial Performance '!$C:$C))</f>
        <v>N/A</v>
      </c>
    </row>
    <row r="516" spans="1:7" x14ac:dyDescent="0.45">
      <c r="A516" s="29"/>
      <c r="B516" s="61"/>
      <c r="C516" s="30"/>
      <c r="D516" s="61"/>
      <c r="E516" s="30">
        <f>_xlfn.XLOOKUP(D516,'Academic Performance'!$D:$D,'Academic Performance'!$E:$E)</f>
        <v>0</v>
      </c>
      <c r="F516" s="30" t="str">
        <f>IF(B516="","N/A",_xlfn.XLOOKUP(B516,'Operational Performance'!$B:$B,'Operational Performance'!$C:$C))</f>
        <v>N/A</v>
      </c>
      <c r="G516" s="60" t="str">
        <f>IF(B516="","N/A",_xlfn.XLOOKUP(B516,'Financial Performance '!$B:$B,'Financial Performance '!$C:$C))</f>
        <v>N/A</v>
      </c>
    </row>
    <row r="517" spans="1:7" x14ac:dyDescent="0.45">
      <c r="A517" s="29"/>
      <c r="B517" s="61"/>
      <c r="C517" s="30"/>
      <c r="D517" s="61"/>
      <c r="E517" s="30">
        <f>_xlfn.XLOOKUP(D517,'Academic Performance'!$D:$D,'Academic Performance'!$E:$E)</f>
        <v>0</v>
      </c>
      <c r="F517" s="30" t="str">
        <f>IF(B517="","N/A",_xlfn.XLOOKUP(B517,'Operational Performance'!$B:$B,'Operational Performance'!$C:$C))</f>
        <v>N/A</v>
      </c>
      <c r="G517" s="60" t="str">
        <f>IF(B517="","N/A",_xlfn.XLOOKUP(B517,'Financial Performance '!$B:$B,'Financial Performance '!$C:$C))</f>
        <v>N/A</v>
      </c>
    </row>
    <row r="518" spans="1:7" x14ac:dyDescent="0.45">
      <c r="A518" s="29"/>
      <c r="B518" s="61"/>
      <c r="C518" s="30"/>
      <c r="D518" s="61"/>
      <c r="E518" s="30">
        <f>_xlfn.XLOOKUP(D518,'Academic Performance'!$D:$D,'Academic Performance'!$E:$E)</f>
        <v>0</v>
      </c>
      <c r="F518" s="30" t="str">
        <f>IF(B518="","N/A",_xlfn.XLOOKUP(B518,'Operational Performance'!$B:$B,'Operational Performance'!$C:$C))</f>
        <v>N/A</v>
      </c>
      <c r="G518" s="60" t="str">
        <f>IF(B518="","N/A",_xlfn.XLOOKUP(B518,'Financial Performance '!$B:$B,'Financial Performance '!$C:$C))</f>
        <v>N/A</v>
      </c>
    </row>
    <row r="519" spans="1:7" x14ac:dyDescent="0.45">
      <c r="A519" s="29"/>
      <c r="B519" s="61"/>
      <c r="C519" s="30"/>
      <c r="D519" s="61"/>
      <c r="E519" s="30">
        <f>_xlfn.XLOOKUP(D519,'Academic Performance'!$D:$D,'Academic Performance'!$E:$E)</f>
        <v>0</v>
      </c>
      <c r="F519" s="30" t="str">
        <f>IF(B519="","N/A",_xlfn.XLOOKUP(B519,'Operational Performance'!$B:$B,'Operational Performance'!$C:$C))</f>
        <v>N/A</v>
      </c>
      <c r="G519" s="60" t="str">
        <f>IF(B519="","N/A",_xlfn.XLOOKUP(B519,'Financial Performance '!$B:$B,'Financial Performance '!$C:$C))</f>
        <v>N/A</v>
      </c>
    </row>
    <row r="520" spans="1:7" x14ac:dyDescent="0.45">
      <c r="A520" s="29"/>
      <c r="B520" s="61"/>
      <c r="C520" s="30"/>
      <c r="D520" s="61"/>
      <c r="E520" s="30">
        <f>_xlfn.XLOOKUP(D520,'Academic Performance'!$D:$D,'Academic Performance'!$E:$E)</f>
        <v>0</v>
      </c>
      <c r="F520" s="30" t="str">
        <f>IF(B520="","N/A",_xlfn.XLOOKUP(B520,'Operational Performance'!$B:$B,'Operational Performance'!$C:$C))</f>
        <v>N/A</v>
      </c>
      <c r="G520" s="60" t="str">
        <f>IF(B520="","N/A",_xlfn.XLOOKUP(B520,'Financial Performance '!$B:$B,'Financial Performance '!$C:$C))</f>
        <v>N/A</v>
      </c>
    </row>
    <row r="521" spans="1:7" x14ac:dyDescent="0.45">
      <c r="A521" s="29"/>
      <c r="B521" s="61"/>
      <c r="C521" s="30"/>
      <c r="D521" s="61"/>
      <c r="E521" s="30">
        <f>_xlfn.XLOOKUP(D521,'Academic Performance'!$D:$D,'Academic Performance'!$E:$E)</f>
        <v>0</v>
      </c>
      <c r="F521" s="30" t="str">
        <f>IF(B521="","N/A",_xlfn.XLOOKUP(B521,'Operational Performance'!$B:$B,'Operational Performance'!$C:$C))</f>
        <v>N/A</v>
      </c>
      <c r="G521" s="60" t="str">
        <f>IF(B521="","N/A",_xlfn.XLOOKUP(B521,'Financial Performance '!$B:$B,'Financial Performance '!$C:$C))</f>
        <v>N/A</v>
      </c>
    </row>
    <row r="522" spans="1:7" x14ac:dyDescent="0.45">
      <c r="A522" s="29"/>
      <c r="B522" s="61"/>
      <c r="C522" s="30"/>
      <c r="D522" s="61"/>
      <c r="E522" s="30">
        <f>_xlfn.XLOOKUP(D522,'Academic Performance'!$D:$D,'Academic Performance'!$E:$E)</f>
        <v>0</v>
      </c>
      <c r="F522" s="30" t="str">
        <f>IF(B522="","N/A",_xlfn.XLOOKUP(B522,'Operational Performance'!$B:$B,'Operational Performance'!$C:$C))</f>
        <v>N/A</v>
      </c>
      <c r="G522" s="60" t="str">
        <f>IF(B522="","N/A",_xlfn.XLOOKUP(B522,'Financial Performance '!$B:$B,'Financial Performance '!$C:$C))</f>
        <v>N/A</v>
      </c>
    </row>
    <row r="523" spans="1:7" x14ac:dyDescent="0.45">
      <c r="A523" s="29"/>
      <c r="B523" s="61"/>
      <c r="C523" s="30"/>
      <c r="D523" s="61"/>
      <c r="E523" s="30">
        <f>_xlfn.XLOOKUP(D523,'Academic Performance'!$D:$D,'Academic Performance'!$E:$E)</f>
        <v>0</v>
      </c>
      <c r="F523" s="30" t="str">
        <f>IF(B523="","N/A",_xlfn.XLOOKUP(B523,'Operational Performance'!$B:$B,'Operational Performance'!$C:$C))</f>
        <v>N/A</v>
      </c>
      <c r="G523" s="60" t="str">
        <f>IF(B523="","N/A",_xlfn.XLOOKUP(B523,'Financial Performance '!$B:$B,'Financial Performance '!$C:$C))</f>
        <v>N/A</v>
      </c>
    </row>
    <row r="524" spans="1:7" x14ac:dyDescent="0.45">
      <c r="A524" s="29"/>
      <c r="B524" s="61"/>
      <c r="C524" s="30"/>
      <c r="D524" s="61"/>
      <c r="E524" s="30">
        <f>_xlfn.XLOOKUP(D524,'Academic Performance'!$D:$D,'Academic Performance'!$E:$E)</f>
        <v>0</v>
      </c>
      <c r="F524" s="30" t="str">
        <f>IF(B524="","N/A",_xlfn.XLOOKUP(B524,'Operational Performance'!$B:$B,'Operational Performance'!$C:$C))</f>
        <v>N/A</v>
      </c>
      <c r="G524" s="60" t="str">
        <f>IF(B524="","N/A",_xlfn.XLOOKUP(B524,'Financial Performance '!$B:$B,'Financial Performance '!$C:$C))</f>
        <v>N/A</v>
      </c>
    </row>
    <row r="525" spans="1:7" x14ac:dyDescent="0.45">
      <c r="A525" s="29"/>
      <c r="B525" s="61"/>
      <c r="C525" s="30"/>
      <c r="D525" s="61"/>
      <c r="E525" s="30">
        <f>_xlfn.XLOOKUP(D525,'Academic Performance'!$D:$D,'Academic Performance'!$E:$E)</f>
        <v>0</v>
      </c>
      <c r="F525" s="30" t="str">
        <f>IF(B525="","N/A",_xlfn.XLOOKUP(B525,'Operational Performance'!$B:$B,'Operational Performance'!$C:$C))</f>
        <v>N/A</v>
      </c>
      <c r="G525" s="60" t="str">
        <f>IF(B525="","N/A",_xlfn.XLOOKUP(B525,'Financial Performance '!$B:$B,'Financial Performance '!$C:$C))</f>
        <v>N/A</v>
      </c>
    </row>
  </sheetData>
  <sheetProtection sheet="1" formatCells="0" formatColumns="0" formatRows="0" insertRows="0" sort="0" autoFilter="0"/>
  <autoFilter ref="A5:G5" xr:uid="{00000000-0001-0000-0200-000000000000}"/>
  <mergeCells count="1">
    <mergeCell ref="A3:G4"/>
  </mergeCells>
  <dataValidations count="2">
    <dataValidation operator="equal" allowBlank="1" showInputMessage="1" showErrorMessage="1" errorTitle="Charter CTDS" error="This cell will only accept entries equal to 9 digits. Please enter your Charter CTDS Number plus 3 zeros." sqref="B6:B36" xr:uid="{00000000-0002-0000-0200-000000000000}"/>
    <dataValidation operator="equal" allowBlank="1" showInputMessage="1" showErrorMessage="1" errorTitle="School CTDS" error="This cell will only accept entries equal to 9 digits." sqref="D6:D36" xr:uid="{00000000-0002-0000-0200-000001000000}"/>
  </dataValidations>
  <printOptions horizontalCentered="1"/>
  <pageMargins left="0.7" right="0.7" top="0.75" bottom="0.75" header="0.3" footer="0.3"/>
  <pageSetup scale="65" fitToHeight="20" orientation="landscape" r:id="rId1"/>
  <headerFooter>
    <oddFooter>&amp;L&amp;K000000Arizona Auditor General's Office&amp;C&amp;K000000revised 9/25&amp;R&amp;A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ECB56-83FF-47A8-98D5-B17D0F111509}">
  <sheetPr>
    <pageSetUpPr fitToPage="1"/>
  </sheetPr>
  <dimension ref="A1:E509"/>
  <sheetViews>
    <sheetView showGridLines="0" workbookViewId="0">
      <selection activeCell="A5" sqref="A5"/>
    </sheetView>
  </sheetViews>
  <sheetFormatPr defaultRowHeight="14.25" x14ac:dyDescent="0.45"/>
  <cols>
    <col min="1" max="1" width="39.19921875" style="8" customWidth="1"/>
    <col min="2" max="2" width="15.33203125" customWidth="1"/>
    <col min="3" max="3" width="38.06640625" customWidth="1"/>
    <col min="4" max="4" width="15.265625" customWidth="1"/>
    <col min="5" max="5" width="50.59765625" customWidth="1"/>
  </cols>
  <sheetData>
    <row r="1" spans="1:5" x14ac:dyDescent="0.45">
      <c r="A1" s="27" t="str">
        <f>IF(ISBLANK(Cover!F11),"",Cover!F11)</f>
        <v/>
      </c>
      <c r="B1" s="46"/>
      <c r="C1" s="46" t="s">
        <v>27</v>
      </c>
      <c r="D1" s="27">
        <f>Cover!H10</f>
        <v>2026</v>
      </c>
      <c r="E1" s="46"/>
    </row>
    <row r="2" spans="1:5" x14ac:dyDescent="0.45">
      <c r="A2" s="8" t="s">
        <v>19</v>
      </c>
      <c r="B2" s="8"/>
      <c r="C2" s="8"/>
      <c r="D2" s="8"/>
      <c r="E2" s="8"/>
    </row>
    <row r="3" spans="1:5" ht="43.05" customHeight="1" x14ac:dyDescent="0.45">
      <c r="A3" s="84" t="s">
        <v>61</v>
      </c>
      <c r="B3" s="84"/>
      <c r="C3" s="84"/>
      <c r="D3" s="84"/>
      <c r="E3" s="84"/>
    </row>
    <row r="4" spans="1:5" ht="28.5" x14ac:dyDescent="0.45">
      <c r="A4" s="9" t="s">
        <v>20</v>
      </c>
      <c r="B4" s="5" t="s">
        <v>21</v>
      </c>
      <c r="C4" s="9" t="s">
        <v>22</v>
      </c>
      <c r="D4" s="9" t="s">
        <v>23</v>
      </c>
      <c r="E4" s="9" t="s">
        <v>51</v>
      </c>
    </row>
    <row r="5" spans="1:5" x14ac:dyDescent="0.45">
      <c r="A5" s="31"/>
      <c r="B5" s="39"/>
      <c r="C5" s="39"/>
      <c r="D5" s="39"/>
      <c r="E5" s="59"/>
    </row>
    <row r="6" spans="1:5" x14ac:dyDescent="0.45">
      <c r="A6" s="31"/>
      <c r="B6" s="39"/>
      <c r="C6" s="39"/>
      <c r="D6" s="39"/>
      <c r="E6" s="59"/>
    </row>
    <row r="7" spans="1:5" x14ac:dyDescent="0.45">
      <c r="A7" s="31"/>
      <c r="B7" s="39"/>
      <c r="C7" s="39"/>
      <c r="D7" s="39"/>
      <c r="E7" s="59"/>
    </row>
    <row r="8" spans="1:5" x14ac:dyDescent="0.45">
      <c r="A8" s="31"/>
      <c r="B8" s="39"/>
      <c r="C8" s="39"/>
      <c r="D8" s="39"/>
      <c r="E8" s="59"/>
    </row>
    <row r="9" spans="1:5" x14ac:dyDescent="0.45">
      <c r="A9" s="31"/>
      <c r="B9" s="39"/>
      <c r="C9" s="39"/>
      <c r="D9" s="39"/>
      <c r="E9" s="59"/>
    </row>
    <row r="10" spans="1:5" x14ac:dyDescent="0.45">
      <c r="A10" s="31"/>
      <c r="B10" s="39"/>
      <c r="C10" s="39"/>
      <c r="D10" s="39"/>
      <c r="E10" s="59"/>
    </row>
    <row r="11" spans="1:5" x14ac:dyDescent="0.45">
      <c r="A11" s="31"/>
      <c r="B11" s="39"/>
      <c r="C11" s="39"/>
      <c r="D11" s="39"/>
      <c r="E11" s="59"/>
    </row>
    <row r="12" spans="1:5" x14ac:dyDescent="0.45">
      <c r="A12" s="31"/>
      <c r="B12" s="39"/>
      <c r="C12" s="39"/>
      <c r="D12" s="39"/>
      <c r="E12" s="59"/>
    </row>
    <row r="13" spans="1:5" x14ac:dyDescent="0.45">
      <c r="A13" s="31"/>
      <c r="B13" s="39"/>
      <c r="C13" s="39"/>
      <c r="D13" s="39"/>
      <c r="E13" s="59"/>
    </row>
    <row r="14" spans="1:5" x14ac:dyDescent="0.45">
      <c r="A14" s="31"/>
      <c r="B14" s="39"/>
      <c r="C14" s="39"/>
      <c r="D14" s="39"/>
      <c r="E14" s="59"/>
    </row>
    <row r="15" spans="1:5" x14ac:dyDescent="0.45">
      <c r="A15" s="31"/>
      <c r="B15" s="39"/>
      <c r="C15" s="39"/>
      <c r="D15" s="39"/>
      <c r="E15" s="59"/>
    </row>
    <row r="16" spans="1:5" x14ac:dyDescent="0.45">
      <c r="A16" s="31"/>
      <c r="B16" s="39"/>
      <c r="C16" s="39"/>
      <c r="D16" s="39"/>
      <c r="E16" s="59"/>
    </row>
    <row r="17" spans="1:5" x14ac:dyDescent="0.45">
      <c r="A17" s="31"/>
      <c r="B17" s="39"/>
      <c r="C17" s="39"/>
      <c r="D17" s="39"/>
      <c r="E17" s="59"/>
    </row>
    <row r="18" spans="1:5" x14ac:dyDescent="0.45">
      <c r="A18" s="31"/>
      <c r="B18" s="39"/>
      <c r="C18" s="39"/>
      <c r="D18" s="39"/>
      <c r="E18" s="59"/>
    </row>
    <row r="19" spans="1:5" x14ac:dyDescent="0.45">
      <c r="A19" s="31"/>
      <c r="B19" s="39"/>
      <c r="C19" s="39"/>
      <c r="D19" s="39"/>
      <c r="E19" s="59"/>
    </row>
    <row r="20" spans="1:5" x14ac:dyDescent="0.45">
      <c r="A20" s="31"/>
      <c r="B20" s="39"/>
      <c r="C20" s="39"/>
      <c r="D20" s="39"/>
      <c r="E20" s="59"/>
    </row>
    <row r="21" spans="1:5" x14ac:dyDescent="0.45">
      <c r="A21" s="31"/>
      <c r="B21" s="39"/>
      <c r="C21" s="39"/>
      <c r="D21" s="39"/>
      <c r="E21" s="59"/>
    </row>
    <row r="22" spans="1:5" x14ac:dyDescent="0.45">
      <c r="A22" s="31"/>
      <c r="B22" s="39"/>
      <c r="C22" s="39"/>
      <c r="D22" s="39"/>
      <c r="E22" s="59"/>
    </row>
    <row r="23" spans="1:5" x14ac:dyDescent="0.45">
      <c r="A23" s="31"/>
      <c r="B23" s="39"/>
      <c r="C23" s="39"/>
      <c r="D23" s="39"/>
      <c r="E23" s="59"/>
    </row>
    <row r="24" spans="1:5" x14ac:dyDescent="0.45">
      <c r="A24" s="31"/>
      <c r="B24" s="39"/>
      <c r="C24" s="39"/>
      <c r="D24" s="39"/>
      <c r="E24" s="59"/>
    </row>
    <row r="25" spans="1:5" x14ac:dyDescent="0.45">
      <c r="A25" s="31"/>
      <c r="B25" s="39"/>
      <c r="C25" s="39"/>
      <c r="D25" s="39"/>
      <c r="E25" s="59"/>
    </row>
    <row r="26" spans="1:5" x14ac:dyDescent="0.45">
      <c r="A26" s="31"/>
      <c r="B26" s="39"/>
      <c r="C26" s="39"/>
      <c r="D26" s="39"/>
      <c r="E26" s="59"/>
    </row>
    <row r="27" spans="1:5" x14ac:dyDescent="0.45">
      <c r="A27" s="31"/>
      <c r="B27" s="39"/>
      <c r="C27" s="39"/>
      <c r="D27" s="39"/>
      <c r="E27" s="59"/>
    </row>
    <row r="28" spans="1:5" x14ac:dyDescent="0.45">
      <c r="A28" s="31"/>
      <c r="B28" s="39"/>
      <c r="C28" s="39"/>
      <c r="D28" s="39"/>
      <c r="E28" s="59"/>
    </row>
    <row r="29" spans="1:5" x14ac:dyDescent="0.45">
      <c r="A29" s="31"/>
      <c r="B29" s="39"/>
      <c r="C29" s="39"/>
      <c r="D29" s="39"/>
      <c r="E29" s="59"/>
    </row>
    <row r="30" spans="1:5" x14ac:dyDescent="0.45">
      <c r="A30" s="31"/>
      <c r="B30" s="39"/>
      <c r="C30" s="39"/>
      <c r="D30" s="39"/>
      <c r="E30" s="59"/>
    </row>
    <row r="31" spans="1:5" x14ac:dyDescent="0.45">
      <c r="A31" s="31"/>
      <c r="B31" s="39"/>
      <c r="C31" s="39"/>
      <c r="D31" s="39"/>
      <c r="E31" s="59"/>
    </row>
    <row r="32" spans="1:5" x14ac:dyDescent="0.45">
      <c r="A32" s="31"/>
      <c r="B32" s="39"/>
      <c r="C32" s="39"/>
      <c r="D32" s="39"/>
      <c r="E32" s="59"/>
    </row>
    <row r="33" spans="1:5" x14ac:dyDescent="0.45">
      <c r="A33" s="31"/>
      <c r="B33" s="39"/>
      <c r="C33" s="39"/>
      <c r="D33" s="39"/>
      <c r="E33" s="59"/>
    </row>
    <row r="34" spans="1:5" x14ac:dyDescent="0.45">
      <c r="A34" s="31"/>
      <c r="B34" s="39"/>
      <c r="C34" s="39"/>
      <c r="D34" s="39"/>
      <c r="E34" s="59"/>
    </row>
    <row r="35" spans="1:5" x14ac:dyDescent="0.45">
      <c r="A35" s="31"/>
      <c r="B35" s="39"/>
      <c r="C35" s="39"/>
      <c r="D35" s="39"/>
      <c r="E35" s="59"/>
    </row>
    <row r="36" spans="1:5" x14ac:dyDescent="0.45">
      <c r="A36" s="31"/>
      <c r="B36" s="39"/>
      <c r="C36" s="39"/>
      <c r="D36" s="39"/>
      <c r="E36" s="59"/>
    </row>
    <row r="37" spans="1:5" x14ac:dyDescent="0.45">
      <c r="A37" s="31"/>
      <c r="B37" s="39"/>
      <c r="C37" s="39"/>
      <c r="D37" s="39"/>
      <c r="E37" s="59"/>
    </row>
    <row r="38" spans="1:5" x14ac:dyDescent="0.45">
      <c r="A38" s="31"/>
      <c r="B38" s="39"/>
      <c r="C38" s="39"/>
      <c r="D38" s="39"/>
      <c r="E38" s="59"/>
    </row>
    <row r="39" spans="1:5" x14ac:dyDescent="0.45">
      <c r="A39" s="31"/>
      <c r="B39" s="39"/>
      <c r="C39" s="39"/>
      <c r="D39" s="39"/>
      <c r="E39" s="59"/>
    </row>
    <row r="40" spans="1:5" x14ac:dyDescent="0.45">
      <c r="A40" s="31"/>
      <c r="B40" s="39"/>
      <c r="C40" s="39"/>
      <c r="D40" s="39"/>
      <c r="E40" s="59"/>
    </row>
    <row r="41" spans="1:5" x14ac:dyDescent="0.45">
      <c r="A41" s="31"/>
      <c r="B41" s="39"/>
      <c r="C41" s="39"/>
      <c r="D41" s="39"/>
      <c r="E41" s="59"/>
    </row>
    <row r="42" spans="1:5" x14ac:dyDescent="0.45">
      <c r="A42" s="31"/>
      <c r="B42" s="39"/>
      <c r="C42" s="39"/>
      <c r="D42" s="39"/>
      <c r="E42" s="59"/>
    </row>
    <row r="43" spans="1:5" x14ac:dyDescent="0.45">
      <c r="A43" s="31"/>
      <c r="B43" s="39"/>
      <c r="C43" s="39"/>
      <c r="D43" s="39"/>
      <c r="E43" s="59"/>
    </row>
    <row r="44" spans="1:5" x14ac:dyDescent="0.45">
      <c r="A44" s="31"/>
      <c r="B44" s="39"/>
      <c r="C44" s="39"/>
      <c r="D44" s="39"/>
      <c r="E44" s="59"/>
    </row>
    <row r="45" spans="1:5" x14ac:dyDescent="0.45">
      <c r="A45" s="31"/>
      <c r="B45" s="39"/>
      <c r="C45" s="39"/>
      <c r="D45" s="39"/>
      <c r="E45" s="59"/>
    </row>
    <row r="46" spans="1:5" x14ac:dyDescent="0.45">
      <c r="A46" s="31"/>
      <c r="B46" s="39"/>
      <c r="C46" s="39"/>
      <c r="D46" s="39"/>
      <c r="E46" s="59"/>
    </row>
    <row r="47" spans="1:5" x14ac:dyDescent="0.45">
      <c r="A47" s="31"/>
      <c r="B47" s="39"/>
      <c r="C47" s="39"/>
      <c r="D47" s="39"/>
      <c r="E47" s="59"/>
    </row>
    <row r="48" spans="1:5" x14ac:dyDescent="0.45">
      <c r="A48" s="31"/>
      <c r="B48" s="39"/>
      <c r="C48" s="39"/>
      <c r="D48" s="39"/>
      <c r="E48" s="59"/>
    </row>
    <row r="49" spans="1:5" x14ac:dyDescent="0.45">
      <c r="A49" s="31"/>
      <c r="B49" s="39"/>
      <c r="C49" s="39"/>
      <c r="D49" s="39"/>
      <c r="E49" s="59"/>
    </row>
    <row r="50" spans="1:5" x14ac:dyDescent="0.45">
      <c r="A50" s="31"/>
      <c r="B50" s="39"/>
      <c r="C50" s="39"/>
      <c r="D50" s="39"/>
      <c r="E50" s="59"/>
    </row>
    <row r="51" spans="1:5" x14ac:dyDescent="0.45">
      <c r="A51" s="31"/>
      <c r="B51" s="39"/>
      <c r="C51" s="39"/>
      <c r="D51" s="39"/>
      <c r="E51" s="59"/>
    </row>
    <row r="52" spans="1:5" x14ac:dyDescent="0.45">
      <c r="A52" s="31"/>
      <c r="B52" s="39"/>
      <c r="C52" s="39"/>
      <c r="D52" s="39"/>
      <c r="E52" s="59"/>
    </row>
    <row r="53" spans="1:5" x14ac:dyDescent="0.45">
      <c r="A53" s="31"/>
      <c r="B53" s="39"/>
      <c r="C53" s="39"/>
      <c r="D53" s="39"/>
      <c r="E53" s="59"/>
    </row>
    <row r="54" spans="1:5" x14ac:dyDescent="0.45">
      <c r="A54" s="31"/>
      <c r="B54" s="39"/>
      <c r="C54" s="39"/>
      <c r="D54" s="39"/>
      <c r="E54" s="59"/>
    </row>
    <row r="55" spans="1:5" x14ac:dyDescent="0.45">
      <c r="A55" s="31"/>
      <c r="B55" s="39"/>
      <c r="C55" s="39"/>
      <c r="D55" s="39"/>
      <c r="E55" s="59"/>
    </row>
    <row r="56" spans="1:5" x14ac:dyDescent="0.45">
      <c r="A56" s="31"/>
      <c r="B56" s="39"/>
      <c r="C56" s="39"/>
      <c r="D56" s="39"/>
      <c r="E56" s="59"/>
    </row>
    <row r="57" spans="1:5" x14ac:dyDescent="0.45">
      <c r="A57" s="31"/>
      <c r="B57" s="39"/>
      <c r="C57" s="39"/>
      <c r="D57" s="39"/>
      <c r="E57" s="59"/>
    </row>
    <row r="58" spans="1:5" x14ac:dyDescent="0.45">
      <c r="A58" s="31"/>
      <c r="B58" s="39"/>
      <c r="C58" s="39"/>
      <c r="D58" s="39"/>
      <c r="E58" s="59"/>
    </row>
    <row r="59" spans="1:5" x14ac:dyDescent="0.45">
      <c r="A59" s="31"/>
      <c r="B59" s="39"/>
      <c r="C59" s="39"/>
      <c r="D59" s="39"/>
      <c r="E59" s="59"/>
    </row>
    <row r="60" spans="1:5" x14ac:dyDescent="0.45">
      <c r="A60" s="31"/>
      <c r="B60" s="39"/>
      <c r="C60" s="39"/>
      <c r="D60" s="39"/>
      <c r="E60" s="59"/>
    </row>
    <row r="61" spans="1:5" x14ac:dyDescent="0.45">
      <c r="A61" s="31"/>
      <c r="B61" s="39"/>
      <c r="C61" s="39"/>
      <c r="D61" s="39"/>
      <c r="E61" s="59"/>
    </row>
    <row r="62" spans="1:5" x14ac:dyDescent="0.45">
      <c r="A62" s="31"/>
      <c r="B62" s="39"/>
      <c r="C62" s="39"/>
      <c r="D62" s="39"/>
      <c r="E62" s="59"/>
    </row>
    <row r="63" spans="1:5" x14ac:dyDescent="0.45">
      <c r="A63" s="31"/>
      <c r="B63" s="39"/>
      <c r="C63" s="39"/>
      <c r="D63" s="39"/>
      <c r="E63" s="59"/>
    </row>
    <row r="64" spans="1:5" x14ac:dyDescent="0.45">
      <c r="A64" s="31"/>
      <c r="B64" s="39"/>
      <c r="C64" s="39"/>
      <c r="D64" s="39"/>
      <c r="E64" s="59"/>
    </row>
    <row r="65" spans="1:5" x14ac:dyDescent="0.45">
      <c r="A65" s="31"/>
      <c r="B65" s="39"/>
      <c r="C65" s="39"/>
      <c r="D65" s="39"/>
      <c r="E65" s="59"/>
    </row>
    <row r="66" spans="1:5" x14ac:dyDescent="0.45">
      <c r="A66" s="31"/>
      <c r="B66" s="39"/>
      <c r="C66" s="39"/>
      <c r="D66" s="39"/>
      <c r="E66" s="59"/>
    </row>
    <row r="67" spans="1:5" x14ac:dyDescent="0.45">
      <c r="A67" s="31"/>
      <c r="B67" s="39"/>
      <c r="C67" s="39"/>
      <c r="D67" s="39"/>
      <c r="E67" s="59"/>
    </row>
    <row r="68" spans="1:5" x14ac:dyDescent="0.45">
      <c r="A68" s="31"/>
      <c r="B68" s="39"/>
      <c r="C68" s="39"/>
      <c r="D68" s="39"/>
      <c r="E68" s="59"/>
    </row>
    <row r="69" spans="1:5" x14ac:dyDescent="0.45">
      <c r="A69" s="31"/>
      <c r="B69" s="39"/>
      <c r="C69" s="39"/>
      <c r="D69" s="39"/>
      <c r="E69" s="59"/>
    </row>
    <row r="70" spans="1:5" x14ac:dyDescent="0.45">
      <c r="A70" s="31"/>
      <c r="B70" s="39"/>
      <c r="C70" s="39"/>
      <c r="D70" s="39"/>
      <c r="E70" s="59"/>
    </row>
    <row r="71" spans="1:5" x14ac:dyDescent="0.45">
      <c r="A71" s="31"/>
      <c r="B71" s="39"/>
      <c r="C71" s="39"/>
      <c r="D71" s="39"/>
      <c r="E71" s="59"/>
    </row>
    <row r="72" spans="1:5" x14ac:dyDescent="0.45">
      <c r="A72" s="31"/>
      <c r="B72" s="39"/>
      <c r="C72" s="39"/>
      <c r="D72" s="39"/>
      <c r="E72" s="59"/>
    </row>
    <row r="73" spans="1:5" x14ac:dyDescent="0.45">
      <c r="A73" s="31"/>
      <c r="B73" s="39"/>
      <c r="C73" s="39"/>
      <c r="D73" s="39"/>
      <c r="E73" s="59"/>
    </row>
    <row r="74" spans="1:5" x14ac:dyDescent="0.45">
      <c r="A74" s="31"/>
      <c r="B74" s="39"/>
      <c r="C74" s="39"/>
      <c r="D74" s="39"/>
      <c r="E74" s="59"/>
    </row>
    <row r="75" spans="1:5" x14ac:dyDescent="0.45">
      <c r="A75" s="31"/>
      <c r="B75" s="39"/>
      <c r="C75" s="39"/>
      <c r="D75" s="39"/>
      <c r="E75" s="59"/>
    </row>
    <row r="76" spans="1:5" x14ac:dyDescent="0.45">
      <c r="A76" s="31"/>
      <c r="B76" s="39"/>
      <c r="C76" s="39"/>
      <c r="D76" s="39"/>
      <c r="E76" s="59"/>
    </row>
    <row r="77" spans="1:5" x14ac:dyDescent="0.45">
      <c r="A77" s="31"/>
      <c r="B77" s="39"/>
      <c r="C77" s="39"/>
      <c r="D77" s="39"/>
      <c r="E77" s="59"/>
    </row>
    <row r="78" spans="1:5" x14ac:dyDescent="0.45">
      <c r="A78" s="31"/>
      <c r="B78" s="39"/>
      <c r="C78" s="39"/>
      <c r="D78" s="39"/>
      <c r="E78" s="59"/>
    </row>
    <row r="79" spans="1:5" x14ac:dyDescent="0.45">
      <c r="A79" s="31"/>
      <c r="B79" s="39"/>
      <c r="C79" s="39"/>
      <c r="D79" s="39"/>
      <c r="E79" s="59"/>
    </row>
    <row r="80" spans="1:5" x14ac:dyDescent="0.45">
      <c r="A80" s="31"/>
      <c r="B80" s="39"/>
      <c r="C80" s="39"/>
      <c r="D80" s="39"/>
      <c r="E80" s="59"/>
    </row>
    <row r="81" spans="1:5" x14ac:dyDescent="0.45">
      <c r="A81" s="31"/>
      <c r="B81" s="39"/>
      <c r="C81" s="39"/>
      <c r="D81" s="39"/>
      <c r="E81" s="59"/>
    </row>
    <row r="82" spans="1:5" x14ac:dyDescent="0.45">
      <c r="A82" s="31"/>
      <c r="B82" s="39"/>
      <c r="C82" s="39"/>
      <c r="D82" s="39"/>
      <c r="E82" s="59"/>
    </row>
    <row r="83" spans="1:5" x14ac:dyDescent="0.45">
      <c r="A83" s="31"/>
      <c r="B83" s="39"/>
      <c r="C83" s="39"/>
      <c r="D83" s="39"/>
      <c r="E83" s="59"/>
    </row>
    <row r="84" spans="1:5" x14ac:dyDescent="0.45">
      <c r="A84" s="31"/>
      <c r="B84" s="39"/>
      <c r="C84" s="39"/>
      <c r="D84" s="39"/>
      <c r="E84" s="59"/>
    </row>
    <row r="85" spans="1:5" x14ac:dyDescent="0.45">
      <c r="A85" s="31"/>
      <c r="B85" s="39"/>
      <c r="C85" s="39"/>
      <c r="D85" s="39"/>
      <c r="E85" s="59"/>
    </row>
    <row r="86" spans="1:5" x14ac:dyDescent="0.45">
      <c r="A86" s="31"/>
      <c r="B86" s="39"/>
      <c r="C86" s="39"/>
      <c r="D86" s="39"/>
      <c r="E86" s="59"/>
    </row>
    <row r="87" spans="1:5" x14ac:dyDescent="0.45">
      <c r="A87" s="31"/>
      <c r="B87" s="39"/>
      <c r="C87" s="39"/>
      <c r="D87" s="39"/>
      <c r="E87" s="59"/>
    </row>
    <row r="88" spans="1:5" x14ac:dyDescent="0.45">
      <c r="A88" s="31"/>
      <c r="B88" s="39"/>
      <c r="C88" s="39"/>
      <c r="D88" s="39"/>
      <c r="E88" s="59"/>
    </row>
    <row r="89" spans="1:5" x14ac:dyDescent="0.45">
      <c r="A89" s="31"/>
      <c r="B89" s="39"/>
      <c r="C89" s="39"/>
      <c r="D89" s="39"/>
      <c r="E89" s="59"/>
    </row>
    <row r="90" spans="1:5" x14ac:dyDescent="0.45">
      <c r="A90" s="31"/>
      <c r="B90" s="39"/>
      <c r="C90" s="39"/>
      <c r="D90" s="39"/>
      <c r="E90" s="59"/>
    </row>
    <row r="91" spans="1:5" x14ac:dyDescent="0.45">
      <c r="A91" s="31"/>
      <c r="B91" s="39"/>
      <c r="C91" s="39"/>
      <c r="D91" s="39"/>
      <c r="E91" s="59"/>
    </row>
    <row r="92" spans="1:5" x14ac:dyDescent="0.45">
      <c r="A92" s="31"/>
      <c r="B92" s="39"/>
      <c r="C92" s="39"/>
      <c r="D92" s="39"/>
      <c r="E92" s="59"/>
    </row>
    <row r="93" spans="1:5" x14ac:dyDescent="0.45">
      <c r="A93" s="31"/>
      <c r="B93" s="39"/>
      <c r="C93" s="39"/>
      <c r="D93" s="39"/>
      <c r="E93" s="59"/>
    </row>
    <row r="94" spans="1:5" x14ac:dyDescent="0.45">
      <c r="A94" s="31"/>
      <c r="B94" s="39"/>
      <c r="C94" s="39"/>
      <c r="D94" s="39"/>
      <c r="E94" s="59"/>
    </row>
    <row r="95" spans="1:5" x14ac:dyDescent="0.45">
      <c r="A95" s="31"/>
      <c r="B95" s="39"/>
      <c r="C95" s="39"/>
      <c r="D95" s="39"/>
      <c r="E95" s="59"/>
    </row>
    <row r="96" spans="1:5" x14ac:dyDescent="0.45">
      <c r="A96" s="31"/>
      <c r="B96" s="39"/>
      <c r="C96" s="39"/>
      <c r="D96" s="39"/>
      <c r="E96" s="59"/>
    </row>
    <row r="97" spans="1:5" x14ac:dyDescent="0.45">
      <c r="A97" s="31"/>
      <c r="B97" s="39"/>
      <c r="C97" s="39"/>
      <c r="D97" s="39"/>
      <c r="E97" s="59"/>
    </row>
    <row r="98" spans="1:5" x14ac:dyDescent="0.45">
      <c r="A98" s="31"/>
      <c r="B98" s="39"/>
      <c r="C98" s="39"/>
      <c r="D98" s="39"/>
      <c r="E98" s="59"/>
    </row>
    <row r="99" spans="1:5" x14ac:dyDescent="0.45">
      <c r="A99" s="31"/>
      <c r="B99" s="39"/>
      <c r="C99" s="39"/>
      <c r="D99" s="39"/>
      <c r="E99" s="59"/>
    </row>
    <row r="100" spans="1:5" x14ac:dyDescent="0.45">
      <c r="A100" s="31"/>
      <c r="B100" s="39"/>
      <c r="C100" s="39"/>
      <c r="D100" s="39"/>
      <c r="E100" s="59"/>
    </row>
    <row r="101" spans="1:5" x14ac:dyDescent="0.45">
      <c r="A101" s="31"/>
      <c r="B101" s="39"/>
      <c r="C101" s="39"/>
      <c r="D101" s="39"/>
      <c r="E101" s="59"/>
    </row>
    <row r="102" spans="1:5" x14ac:dyDescent="0.45">
      <c r="A102" s="31"/>
      <c r="B102" s="39"/>
      <c r="C102" s="39"/>
      <c r="D102" s="39"/>
      <c r="E102" s="59"/>
    </row>
    <row r="103" spans="1:5" x14ac:dyDescent="0.45">
      <c r="A103" s="31"/>
      <c r="B103" s="39"/>
      <c r="C103" s="39"/>
      <c r="D103" s="39"/>
      <c r="E103" s="59"/>
    </row>
    <row r="104" spans="1:5" x14ac:dyDescent="0.45">
      <c r="A104" s="31"/>
      <c r="B104" s="39"/>
      <c r="C104" s="39"/>
      <c r="D104" s="39"/>
      <c r="E104" s="59"/>
    </row>
    <row r="105" spans="1:5" x14ac:dyDescent="0.45">
      <c r="A105" s="31"/>
      <c r="B105" s="39"/>
      <c r="C105" s="39"/>
      <c r="D105" s="39"/>
      <c r="E105" s="59"/>
    </row>
    <row r="106" spans="1:5" x14ac:dyDescent="0.45">
      <c r="A106" s="31"/>
      <c r="B106" s="39"/>
      <c r="C106" s="39"/>
      <c r="D106" s="39"/>
      <c r="E106" s="59"/>
    </row>
    <row r="107" spans="1:5" x14ac:dyDescent="0.45">
      <c r="A107" s="31"/>
      <c r="B107" s="39"/>
      <c r="C107" s="39"/>
      <c r="D107" s="39"/>
      <c r="E107" s="59"/>
    </row>
    <row r="108" spans="1:5" x14ac:dyDescent="0.45">
      <c r="A108" s="31"/>
      <c r="B108" s="39"/>
      <c r="C108" s="39"/>
      <c r="D108" s="39"/>
      <c r="E108" s="59"/>
    </row>
    <row r="109" spans="1:5" x14ac:dyDescent="0.45">
      <c r="A109" s="31"/>
      <c r="B109" s="39"/>
      <c r="C109" s="39"/>
      <c r="D109" s="39"/>
      <c r="E109" s="59"/>
    </row>
    <row r="110" spans="1:5" x14ac:dyDescent="0.45">
      <c r="A110" s="31"/>
      <c r="B110" s="39"/>
      <c r="C110" s="39"/>
      <c r="D110" s="39"/>
      <c r="E110" s="59"/>
    </row>
    <row r="111" spans="1:5" x14ac:dyDescent="0.45">
      <c r="A111" s="31"/>
      <c r="B111" s="39"/>
      <c r="C111" s="39"/>
      <c r="D111" s="39"/>
      <c r="E111" s="59"/>
    </row>
    <row r="112" spans="1:5" x14ac:dyDescent="0.45">
      <c r="A112" s="31"/>
      <c r="B112" s="39"/>
      <c r="C112" s="39"/>
      <c r="D112" s="39"/>
      <c r="E112" s="59"/>
    </row>
    <row r="113" spans="1:5" x14ac:dyDescent="0.45">
      <c r="A113" s="31"/>
      <c r="B113" s="39"/>
      <c r="C113" s="39"/>
      <c r="D113" s="39"/>
      <c r="E113" s="59"/>
    </row>
    <row r="114" spans="1:5" x14ac:dyDescent="0.45">
      <c r="A114" s="31"/>
      <c r="B114" s="39"/>
      <c r="C114" s="39"/>
      <c r="D114" s="39"/>
      <c r="E114" s="59"/>
    </row>
    <row r="115" spans="1:5" x14ac:dyDescent="0.45">
      <c r="A115" s="31"/>
      <c r="B115" s="39"/>
      <c r="C115" s="39"/>
      <c r="D115" s="39"/>
      <c r="E115" s="59"/>
    </row>
    <row r="116" spans="1:5" x14ac:dyDescent="0.45">
      <c r="A116" s="31"/>
      <c r="B116" s="39"/>
      <c r="C116" s="39"/>
      <c r="D116" s="39"/>
      <c r="E116" s="59"/>
    </row>
    <row r="117" spans="1:5" x14ac:dyDescent="0.45">
      <c r="A117" s="31"/>
      <c r="B117" s="39"/>
      <c r="C117" s="39"/>
      <c r="D117" s="39"/>
      <c r="E117" s="59"/>
    </row>
    <row r="118" spans="1:5" x14ac:dyDescent="0.45">
      <c r="A118" s="31"/>
      <c r="B118" s="39"/>
      <c r="C118" s="39"/>
      <c r="D118" s="39"/>
      <c r="E118" s="59"/>
    </row>
    <row r="119" spans="1:5" x14ac:dyDescent="0.45">
      <c r="A119" s="31"/>
      <c r="B119" s="39"/>
      <c r="C119" s="39"/>
      <c r="D119" s="39"/>
      <c r="E119" s="59"/>
    </row>
    <row r="120" spans="1:5" x14ac:dyDescent="0.45">
      <c r="A120" s="31"/>
      <c r="B120" s="39"/>
      <c r="C120" s="39"/>
      <c r="D120" s="39"/>
      <c r="E120" s="59"/>
    </row>
    <row r="121" spans="1:5" x14ac:dyDescent="0.45">
      <c r="A121" s="31"/>
      <c r="B121" s="39"/>
      <c r="C121" s="39"/>
      <c r="D121" s="39"/>
      <c r="E121" s="59"/>
    </row>
    <row r="122" spans="1:5" x14ac:dyDescent="0.45">
      <c r="A122" s="31"/>
      <c r="B122" s="39"/>
      <c r="C122" s="39"/>
      <c r="D122" s="39"/>
      <c r="E122" s="59"/>
    </row>
    <row r="123" spans="1:5" x14ac:dyDescent="0.45">
      <c r="A123" s="31"/>
      <c r="B123" s="39"/>
      <c r="C123" s="39"/>
      <c r="D123" s="39"/>
      <c r="E123" s="59"/>
    </row>
    <row r="124" spans="1:5" x14ac:dyDescent="0.45">
      <c r="A124" s="31"/>
      <c r="B124" s="39"/>
      <c r="C124" s="39"/>
      <c r="D124" s="39"/>
      <c r="E124" s="59"/>
    </row>
    <row r="125" spans="1:5" x14ac:dyDescent="0.45">
      <c r="A125" s="31"/>
      <c r="B125" s="39"/>
      <c r="C125" s="39"/>
      <c r="D125" s="39"/>
      <c r="E125" s="59"/>
    </row>
    <row r="126" spans="1:5" x14ac:dyDescent="0.45">
      <c r="A126" s="31"/>
      <c r="B126" s="39"/>
      <c r="C126" s="39"/>
      <c r="D126" s="39"/>
      <c r="E126" s="59"/>
    </row>
    <row r="127" spans="1:5" x14ac:dyDescent="0.45">
      <c r="A127" s="31"/>
      <c r="B127" s="39"/>
      <c r="C127" s="39"/>
      <c r="D127" s="39"/>
      <c r="E127" s="59"/>
    </row>
    <row r="128" spans="1:5" x14ac:dyDescent="0.45">
      <c r="A128" s="31"/>
      <c r="B128" s="39"/>
      <c r="C128" s="39"/>
      <c r="D128" s="39"/>
      <c r="E128" s="59"/>
    </row>
    <row r="129" spans="1:5" x14ac:dyDescent="0.45">
      <c r="A129" s="31"/>
      <c r="B129" s="39"/>
      <c r="C129" s="39"/>
      <c r="D129" s="39"/>
      <c r="E129" s="59"/>
    </row>
    <row r="130" spans="1:5" x14ac:dyDescent="0.45">
      <c r="A130" s="31"/>
      <c r="B130" s="39"/>
      <c r="C130" s="39"/>
      <c r="D130" s="39"/>
      <c r="E130" s="59"/>
    </row>
    <row r="131" spans="1:5" x14ac:dyDescent="0.45">
      <c r="A131" s="31"/>
      <c r="B131" s="39"/>
      <c r="C131" s="39"/>
      <c r="D131" s="39"/>
      <c r="E131" s="59"/>
    </row>
    <row r="132" spans="1:5" x14ac:dyDescent="0.45">
      <c r="A132" s="31"/>
      <c r="B132" s="39"/>
      <c r="C132" s="39"/>
      <c r="D132" s="39"/>
      <c r="E132" s="59"/>
    </row>
    <row r="133" spans="1:5" x14ac:dyDescent="0.45">
      <c r="A133" s="31"/>
      <c r="B133" s="39"/>
      <c r="C133" s="39"/>
      <c r="D133" s="39"/>
      <c r="E133" s="59"/>
    </row>
    <row r="134" spans="1:5" x14ac:dyDescent="0.45">
      <c r="A134" s="31"/>
      <c r="B134" s="39"/>
      <c r="C134" s="39"/>
      <c r="D134" s="39"/>
      <c r="E134" s="59"/>
    </row>
    <row r="135" spans="1:5" x14ac:dyDescent="0.45">
      <c r="A135" s="31"/>
      <c r="B135" s="39"/>
      <c r="C135" s="39"/>
      <c r="D135" s="39"/>
      <c r="E135" s="59"/>
    </row>
    <row r="136" spans="1:5" x14ac:dyDescent="0.45">
      <c r="A136" s="31"/>
      <c r="B136" s="39"/>
      <c r="C136" s="39"/>
      <c r="D136" s="39"/>
      <c r="E136" s="59"/>
    </row>
    <row r="137" spans="1:5" x14ac:dyDescent="0.45">
      <c r="A137" s="31"/>
      <c r="B137" s="39"/>
      <c r="C137" s="39"/>
      <c r="D137" s="39"/>
      <c r="E137" s="59"/>
    </row>
    <row r="138" spans="1:5" x14ac:dyDescent="0.45">
      <c r="A138" s="31"/>
      <c r="B138" s="39"/>
      <c r="C138" s="39"/>
      <c r="D138" s="39"/>
      <c r="E138" s="59"/>
    </row>
    <row r="139" spans="1:5" x14ac:dyDescent="0.45">
      <c r="A139" s="31"/>
      <c r="B139" s="39"/>
      <c r="C139" s="39"/>
      <c r="D139" s="39"/>
      <c r="E139" s="59"/>
    </row>
    <row r="140" spans="1:5" x14ac:dyDescent="0.45">
      <c r="A140" s="31"/>
      <c r="B140" s="39"/>
      <c r="C140" s="39"/>
      <c r="D140" s="39"/>
      <c r="E140" s="59"/>
    </row>
    <row r="141" spans="1:5" x14ac:dyDescent="0.45">
      <c r="A141" s="31"/>
      <c r="B141" s="39"/>
      <c r="C141" s="39"/>
      <c r="D141" s="39"/>
      <c r="E141" s="59"/>
    </row>
    <row r="142" spans="1:5" x14ac:dyDescent="0.45">
      <c r="A142" s="31"/>
      <c r="B142" s="39"/>
      <c r="C142" s="39"/>
      <c r="D142" s="39"/>
      <c r="E142" s="59"/>
    </row>
    <row r="143" spans="1:5" x14ac:dyDescent="0.45">
      <c r="A143" s="31"/>
      <c r="B143" s="39"/>
      <c r="C143" s="39"/>
      <c r="D143" s="39"/>
      <c r="E143" s="59"/>
    </row>
    <row r="144" spans="1:5" x14ac:dyDescent="0.45">
      <c r="A144" s="31"/>
      <c r="B144" s="39"/>
      <c r="C144" s="39"/>
      <c r="D144" s="39"/>
      <c r="E144" s="59"/>
    </row>
    <row r="145" spans="1:5" x14ac:dyDescent="0.45">
      <c r="A145" s="31"/>
      <c r="B145" s="39"/>
      <c r="C145" s="39"/>
      <c r="D145" s="39"/>
      <c r="E145" s="59"/>
    </row>
    <row r="146" spans="1:5" x14ac:dyDescent="0.45">
      <c r="A146" s="31"/>
      <c r="B146" s="39"/>
      <c r="C146" s="39"/>
      <c r="D146" s="39"/>
      <c r="E146" s="59"/>
    </row>
    <row r="147" spans="1:5" x14ac:dyDescent="0.45">
      <c r="A147" s="31"/>
      <c r="B147" s="39"/>
      <c r="C147" s="39"/>
      <c r="D147" s="39"/>
      <c r="E147" s="59"/>
    </row>
    <row r="148" spans="1:5" x14ac:dyDescent="0.45">
      <c r="A148" s="31"/>
      <c r="B148" s="39"/>
      <c r="C148" s="39"/>
      <c r="D148" s="39"/>
      <c r="E148" s="59"/>
    </row>
    <row r="149" spans="1:5" x14ac:dyDescent="0.45">
      <c r="A149" s="31"/>
      <c r="B149" s="39"/>
      <c r="C149" s="39"/>
      <c r="D149" s="39"/>
      <c r="E149" s="59"/>
    </row>
    <row r="150" spans="1:5" x14ac:dyDescent="0.45">
      <c r="A150" s="31"/>
      <c r="B150" s="39"/>
      <c r="C150" s="39"/>
      <c r="D150" s="39"/>
      <c r="E150" s="59"/>
    </row>
    <row r="151" spans="1:5" x14ac:dyDescent="0.45">
      <c r="A151" s="31"/>
      <c r="B151" s="39"/>
      <c r="C151" s="39"/>
      <c r="D151" s="39"/>
      <c r="E151" s="59"/>
    </row>
    <row r="152" spans="1:5" x14ac:dyDescent="0.45">
      <c r="A152" s="31"/>
      <c r="B152" s="39"/>
      <c r="C152" s="39"/>
      <c r="D152" s="39"/>
      <c r="E152" s="59"/>
    </row>
    <row r="153" spans="1:5" x14ac:dyDescent="0.45">
      <c r="A153" s="31"/>
      <c r="B153" s="39"/>
      <c r="C153" s="39"/>
      <c r="D153" s="39"/>
      <c r="E153" s="59"/>
    </row>
    <row r="154" spans="1:5" x14ac:dyDescent="0.45">
      <c r="A154" s="31"/>
      <c r="B154" s="39"/>
      <c r="C154" s="39"/>
      <c r="D154" s="39"/>
      <c r="E154" s="59"/>
    </row>
    <row r="155" spans="1:5" x14ac:dyDescent="0.45">
      <c r="A155" s="31"/>
      <c r="B155" s="39"/>
      <c r="C155" s="39"/>
      <c r="D155" s="39"/>
      <c r="E155" s="59"/>
    </row>
    <row r="156" spans="1:5" x14ac:dyDescent="0.45">
      <c r="A156" s="31"/>
      <c r="B156" s="39"/>
      <c r="C156" s="39"/>
      <c r="D156" s="39"/>
      <c r="E156" s="59"/>
    </row>
    <row r="157" spans="1:5" x14ac:dyDescent="0.45">
      <c r="A157" s="31"/>
      <c r="B157" s="39"/>
      <c r="C157" s="39"/>
      <c r="D157" s="39"/>
      <c r="E157" s="59"/>
    </row>
    <row r="158" spans="1:5" x14ac:dyDescent="0.45">
      <c r="A158" s="31"/>
      <c r="B158" s="39"/>
      <c r="C158" s="39"/>
      <c r="D158" s="39"/>
      <c r="E158" s="59"/>
    </row>
    <row r="159" spans="1:5" x14ac:dyDescent="0.45">
      <c r="A159" s="31"/>
      <c r="B159" s="39"/>
      <c r="C159" s="39"/>
      <c r="D159" s="39"/>
      <c r="E159" s="59"/>
    </row>
    <row r="160" spans="1:5" x14ac:dyDescent="0.45">
      <c r="A160" s="31"/>
      <c r="B160" s="39"/>
      <c r="C160" s="39"/>
      <c r="D160" s="39"/>
      <c r="E160" s="59"/>
    </row>
    <row r="161" spans="1:5" x14ac:dyDescent="0.45">
      <c r="A161" s="31"/>
      <c r="B161" s="39"/>
      <c r="C161" s="39"/>
      <c r="D161" s="39"/>
      <c r="E161" s="59"/>
    </row>
    <row r="162" spans="1:5" x14ac:dyDescent="0.45">
      <c r="A162" s="31"/>
      <c r="B162" s="39"/>
      <c r="C162" s="39"/>
      <c r="D162" s="39"/>
      <c r="E162" s="59"/>
    </row>
    <row r="163" spans="1:5" x14ac:dyDescent="0.45">
      <c r="A163" s="31"/>
      <c r="B163" s="39"/>
      <c r="C163" s="39"/>
      <c r="D163" s="39"/>
      <c r="E163" s="59"/>
    </row>
    <row r="164" spans="1:5" x14ac:dyDescent="0.45">
      <c r="A164" s="31"/>
      <c r="B164" s="39"/>
      <c r="C164" s="39"/>
      <c r="D164" s="39"/>
      <c r="E164" s="59"/>
    </row>
    <row r="165" spans="1:5" x14ac:dyDescent="0.45">
      <c r="A165" s="31"/>
      <c r="B165" s="39"/>
      <c r="C165" s="39"/>
      <c r="D165" s="39"/>
      <c r="E165" s="59"/>
    </row>
    <row r="166" spans="1:5" x14ac:dyDescent="0.45">
      <c r="A166" s="31"/>
      <c r="B166" s="39"/>
      <c r="C166" s="39"/>
      <c r="D166" s="39"/>
      <c r="E166" s="59"/>
    </row>
    <row r="167" spans="1:5" x14ac:dyDescent="0.45">
      <c r="A167" s="31"/>
      <c r="B167" s="39"/>
      <c r="C167" s="39"/>
      <c r="D167" s="39"/>
      <c r="E167" s="59"/>
    </row>
    <row r="168" spans="1:5" x14ac:dyDescent="0.45">
      <c r="A168" s="31"/>
      <c r="B168" s="39"/>
      <c r="C168" s="39"/>
      <c r="D168" s="39"/>
      <c r="E168" s="59"/>
    </row>
    <row r="169" spans="1:5" x14ac:dyDescent="0.45">
      <c r="A169" s="31"/>
      <c r="B169" s="39"/>
      <c r="C169" s="39"/>
      <c r="D169" s="39"/>
      <c r="E169" s="59"/>
    </row>
    <row r="170" spans="1:5" x14ac:dyDescent="0.45">
      <c r="A170" s="31"/>
      <c r="B170" s="39"/>
      <c r="C170" s="39"/>
      <c r="D170" s="39"/>
      <c r="E170" s="59"/>
    </row>
    <row r="171" spans="1:5" x14ac:dyDescent="0.45">
      <c r="A171" s="31"/>
      <c r="B171" s="39"/>
      <c r="C171" s="39"/>
      <c r="D171" s="39"/>
      <c r="E171" s="59"/>
    </row>
    <row r="172" spans="1:5" x14ac:dyDescent="0.45">
      <c r="A172" s="31"/>
      <c r="B172" s="39"/>
      <c r="C172" s="39"/>
      <c r="D172" s="39"/>
      <c r="E172" s="59"/>
    </row>
    <row r="173" spans="1:5" x14ac:dyDescent="0.45">
      <c r="A173" s="31"/>
      <c r="B173" s="39"/>
      <c r="C173" s="39"/>
      <c r="D173" s="39"/>
      <c r="E173" s="59"/>
    </row>
    <row r="174" spans="1:5" x14ac:dyDescent="0.45">
      <c r="A174" s="31"/>
      <c r="B174" s="39"/>
      <c r="C174" s="39"/>
      <c r="D174" s="39"/>
      <c r="E174" s="59"/>
    </row>
    <row r="175" spans="1:5" x14ac:dyDescent="0.45">
      <c r="A175" s="31"/>
      <c r="B175" s="39"/>
      <c r="C175" s="39"/>
      <c r="D175" s="39"/>
      <c r="E175" s="59"/>
    </row>
    <row r="176" spans="1:5" x14ac:dyDescent="0.45">
      <c r="A176" s="31"/>
      <c r="B176" s="39"/>
      <c r="C176" s="39"/>
      <c r="D176" s="39"/>
      <c r="E176" s="59"/>
    </row>
    <row r="177" spans="1:5" x14ac:dyDescent="0.45">
      <c r="A177" s="31"/>
      <c r="B177" s="39"/>
      <c r="C177" s="39"/>
      <c r="D177" s="39"/>
      <c r="E177" s="59"/>
    </row>
    <row r="178" spans="1:5" x14ac:dyDescent="0.45">
      <c r="A178" s="31"/>
      <c r="B178" s="39"/>
      <c r="C178" s="39"/>
      <c r="D178" s="39"/>
      <c r="E178" s="59"/>
    </row>
    <row r="179" spans="1:5" x14ac:dyDescent="0.45">
      <c r="A179" s="31"/>
      <c r="B179" s="39"/>
      <c r="C179" s="39"/>
      <c r="D179" s="39"/>
      <c r="E179" s="59"/>
    </row>
    <row r="180" spans="1:5" x14ac:dyDescent="0.45">
      <c r="A180" s="31"/>
      <c r="B180" s="39"/>
      <c r="C180" s="39"/>
      <c r="D180" s="39"/>
      <c r="E180" s="59"/>
    </row>
    <row r="181" spans="1:5" x14ac:dyDescent="0.45">
      <c r="A181" s="31"/>
      <c r="B181" s="39"/>
      <c r="C181" s="39"/>
      <c r="D181" s="39"/>
      <c r="E181" s="59"/>
    </row>
    <row r="182" spans="1:5" x14ac:dyDescent="0.45">
      <c r="A182" s="31"/>
      <c r="B182" s="39"/>
      <c r="C182" s="39"/>
      <c r="D182" s="39"/>
      <c r="E182" s="59"/>
    </row>
    <row r="183" spans="1:5" x14ac:dyDescent="0.45">
      <c r="A183" s="31"/>
      <c r="B183" s="39"/>
      <c r="C183" s="39"/>
      <c r="D183" s="39"/>
      <c r="E183" s="59"/>
    </row>
    <row r="184" spans="1:5" x14ac:dyDescent="0.45">
      <c r="A184" s="31"/>
      <c r="B184" s="39"/>
      <c r="C184" s="39"/>
      <c r="D184" s="39"/>
      <c r="E184" s="59"/>
    </row>
    <row r="185" spans="1:5" x14ac:dyDescent="0.45">
      <c r="A185" s="31"/>
      <c r="B185" s="39"/>
      <c r="C185" s="39"/>
      <c r="D185" s="39"/>
      <c r="E185" s="59"/>
    </row>
    <row r="186" spans="1:5" x14ac:dyDescent="0.45">
      <c r="A186" s="31"/>
      <c r="B186" s="39"/>
      <c r="C186" s="39"/>
      <c r="D186" s="39"/>
      <c r="E186" s="59"/>
    </row>
    <row r="187" spans="1:5" x14ac:dyDescent="0.45">
      <c r="A187" s="31"/>
      <c r="B187" s="39"/>
      <c r="C187" s="39"/>
      <c r="D187" s="39"/>
      <c r="E187" s="59"/>
    </row>
    <row r="188" spans="1:5" x14ac:dyDescent="0.45">
      <c r="A188" s="31"/>
      <c r="B188" s="39"/>
      <c r="C188" s="39"/>
      <c r="D188" s="39"/>
      <c r="E188" s="59"/>
    </row>
    <row r="189" spans="1:5" x14ac:dyDescent="0.45">
      <c r="A189" s="31"/>
      <c r="B189" s="39"/>
      <c r="C189" s="39"/>
      <c r="D189" s="39"/>
      <c r="E189" s="59"/>
    </row>
    <row r="190" spans="1:5" x14ac:dyDescent="0.45">
      <c r="A190" s="31"/>
      <c r="B190" s="39"/>
      <c r="C190" s="39"/>
      <c r="D190" s="39"/>
      <c r="E190" s="59"/>
    </row>
    <row r="191" spans="1:5" x14ac:dyDescent="0.45">
      <c r="A191" s="31"/>
      <c r="B191" s="39"/>
      <c r="C191" s="39"/>
      <c r="D191" s="39"/>
      <c r="E191" s="59"/>
    </row>
    <row r="192" spans="1:5" x14ac:dyDescent="0.45">
      <c r="A192" s="31"/>
      <c r="B192" s="39"/>
      <c r="C192" s="39"/>
      <c r="D192" s="39"/>
      <c r="E192" s="59"/>
    </row>
    <row r="193" spans="1:5" x14ac:dyDescent="0.45">
      <c r="A193" s="31"/>
      <c r="B193" s="39"/>
      <c r="C193" s="39"/>
      <c r="D193" s="39"/>
      <c r="E193" s="59"/>
    </row>
    <row r="194" spans="1:5" x14ac:dyDescent="0.45">
      <c r="A194" s="31"/>
      <c r="B194" s="39"/>
      <c r="C194" s="39"/>
      <c r="D194" s="39"/>
      <c r="E194" s="59"/>
    </row>
    <row r="195" spans="1:5" x14ac:dyDescent="0.45">
      <c r="A195" s="31"/>
      <c r="B195" s="39"/>
      <c r="C195" s="39"/>
      <c r="D195" s="39"/>
      <c r="E195" s="59"/>
    </row>
    <row r="196" spans="1:5" x14ac:dyDescent="0.45">
      <c r="A196" s="31"/>
      <c r="B196" s="39"/>
      <c r="C196" s="39"/>
      <c r="D196" s="39"/>
      <c r="E196" s="59"/>
    </row>
    <row r="197" spans="1:5" x14ac:dyDescent="0.45">
      <c r="A197" s="31"/>
      <c r="B197" s="39"/>
      <c r="C197" s="39"/>
      <c r="D197" s="39"/>
      <c r="E197" s="59"/>
    </row>
    <row r="198" spans="1:5" x14ac:dyDescent="0.45">
      <c r="A198" s="31"/>
      <c r="B198" s="39"/>
      <c r="C198" s="39"/>
      <c r="D198" s="39"/>
      <c r="E198" s="59"/>
    </row>
    <row r="199" spans="1:5" x14ac:dyDescent="0.45">
      <c r="A199" s="31"/>
      <c r="B199" s="39"/>
      <c r="C199" s="39"/>
      <c r="D199" s="39"/>
      <c r="E199" s="59"/>
    </row>
    <row r="200" spans="1:5" x14ac:dyDescent="0.45">
      <c r="A200" s="31"/>
      <c r="B200" s="39"/>
      <c r="C200" s="39"/>
      <c r="D200" s="39"/>
      <c r="E200" s="59"/>
    </row>
    <row r="201" spans="1:5" x14ac:dyDescent="0.45">
      <c r="A201" s="31"/>
      <c r="B201" s="39"/>
      <c r="C201" s="39"/>
      <c r="D201" s="39"/>
      <c r="E201" s="59"/>
    </row>
    <row r="202" spans="1:5" x14ac:dyDescent="0.45">
      <c r="A202" s="31"/>
      <c r="B202" s="39"/>
      <c r="C202" s="39"/>
      <c r="D202" s="39"/>
      <c r="E202" s="59"/>
    </row>
    <row r="203" spans="1:5" x14ac:dyDescent="0.45">
      <c r="A203" s="31"/>
      <c r="B203" s="39"/>
      <c r="C203" s="39"/>
      <c r="D203" s="39"/>
      <c r="E203" s="59"/>
    </row>
    <row r="204" spans="1:5" x14ac:dyDescent="0.45">
      <c r="A204" s="31"/>
      <c r="B204" s="39"/>
      <c r="C204" s="39"/>
      <c r="D204" s="39"/>
      <c r="E204" s="59"/>
    </row>
    <row r="205" spans="1:5" x14ac:dyDescent="0.45">
      <c r="A205" s="31"/>
      <c r="B205" s="39"/>
      <c r="C205" s="39"/>
      <c r="D205" s="39"/>
      <c r="E205" s="59"/>
    </row>
    <row r="206" spans="1:5" x14ac:dyDescent="0.45">
      <c r="A206" s="31"/>
      <c r="B206" s="39"/>
      <c r="C206" s="39"/>
      <c r="D206" s="39"/>
      <c r="E206" s="59"/>
    </row>
    <row r="207" spans="1:5" x14ac:dyDescent="0.45">
      <c r="A207" s="31"/>
      <c r="B207" s="39"/>
      <c r="C207" s="39"/>
      <c r="D207" s="39"/>
      <c r="E207" s="59"/>
    </row>
    <row r="208" spans="1:5" x14ac:dyDescent="0.45">
      <c r="A208" s="31"/>
      <c r="B208" s="39"/>
      <c r="C208" s="39"/>
      <c r="D208" s="39"/>
      <c r="E208" s="59"/>
    </row>
    <row r="209" spans="1:5" x14ac:dyDescent="0.45">
      <c r="A209" s="31"/>
      <c r="B209" s="39"/>
      <c r="C209" s="39"/>
      <c r="D209" s="39"/>
      <c r="E209" s="59"/>
    </row>
    <row r="210" spans="1:5" x14ac:dyDescent="0.45">
      <c r="A210" s="31"/>
      <c r="B210" s="39"/>
      <c r="C210" s="39"/>
      <c r="D210" s="39"/>
      <c r="E210" s="59"/>
    </row>
    <row r="211" spans="1:5" x14ac:dyDescent="0.45">
      <c r="A211" s="31"/>
      <c r="B211" s="39"/>
      <c r="C211" s="39"/>
      <c r="D211" s="39"/>
      <c r="E211" s="59"/>
    </row>
    <row r="212" spans="1:5" x14ac:dyDescent="0.45">
      <c r="A212" s="31"/>
      <c r="B212" s="39"/>
      <c r="C212" s="39"/>
      <c r="D212" s="39"/>
      <c r="E212" s="59"/>
    </row>
    <row r="213" spans="1:5" x14ac:dyDescent="0.45">
      <c r="A213" s="31"/>
      <c r="B213" s="39"/>
      <c r="C213" s="39"/>
      <c r="D213" s="39"/>
      <c r="E213" s="59"/>
    </row>
    <row r="214" spans="1:5" x14ac:dyDescent="0.45">
      <c r="A214" s="31"/>
      <c r="B214" s="39"/>
      <c r="C214" s="39"/>
      <c r="D214" s="39"/>
      <c r="E214" s="59"/>
    </row>
    <row r="215" spans="1:5" x14ac:dyDescent="0.45">
      <c r="A215" s="31"/>
      <c r="B215" s="39"/>
      <c r="C215" s="39"/>
      <c r="D215" s="39"/>
      <c r="E215" s="59"/>
    </row>
    <row r="216" spans="1:5" x14ac:dyDescent="0.45">
      <c r="A216" s="31"/>
      <c r="B216" s="39"/>
      <c r="C216" s="39"/>
      <c r="D216" s="39"/>
      <c r="E216" s="59"/>
    </row>
    <row r="217" spans="1:5" x14ac:dyDescent="0.45">
      <c r="A217" s="31"/>
      <c r="B217" s="39"/>
      <c r="C217" s="39"/>
      <c r="D217" s="39"/>
      <c r="E217" s="59"/>
    </row>
    <row r="218" spans="1:5" x14ac:dyDescent="0.45">
      <c r="A218" s="31"/>
      <c r="B218" s="39"/>
      <c r="C218" s="39"/>
      <c r="D218" s="39"/>
      <c r="E218" s="59"/>
    </row>
    <row r="219" spans="1:5" x14ac:dyDescent="0.45">
      <c r="A219" s="31"/>
      <c r="B219" s="39"/>
      <c r="C219" s="39"/>
      <c r="D219" s="39"/>
      <c r="E219" s="59"/>
    </row>
    <row r="220" spans="1:5" x14ac:dyDescent="0.45">
      <c r="A220" s="31"/>
      <c r="B220" s="39"/>
      <c r="C220" s="39"/>
      <c r="D220" s="39"/>
      <c r="E220" s="59"/>
    </row>
    <row r="221" spans="1:5" x14ac:dyDescent="0.45">
      <c r="A221" s="31"/>
      <c r="B221" s="39"/>
      <c r="C221" s="39"/>
      <c r="D221" s="39"/>
      <c r="E221" s="59"/>
    </row>
    <row r="222" spans="1:5" x14ac:dyDescent="0.45">
      <c r="A222" s="31"/>
      <c r="B222" s="39"/>
      <c r="C222" s="39"/>
      <c r="D222" s="39"/>
      <c r="E222" s="59"/>
    </row>
    <row r="223" spans="1:5" x14ac:dyDescent="0.45">
      <c r="A223" s="31"/>
      <c r="B223" s="39"/>
      <c r="C223" s="39"/>
      <c r="D223" s="39"/>
      <c r="E223" s="59"/>
    </row>
    <row r="224" spans="1:5" x14ac:dyDescent="0.45">
      <c r="A224" s="31"/>
      <c r="B224" s="39"/>
      <c r="C224" s="39"/>
      <c r="D224" s="39"/>
      <c r="E224" s="59"/>
    </row>
    <row r="225" spans="1:5" x14ac:dyDescent="0.45">
      <c r="A225" s="31"/>
      <c r="B225" s="39"/>
      <c r="C225" s="39"/>
      <c r="D225" s="39"/>
      <c r="E225" s="59"/>
    </row>
    <row r="226" spans="1:5" x14ac:dyDescent="0.45">
      <c r="A226" s="31"/>
      <c r="B226" s="39"/>
      <c r="C226" s="39"/>
      <c r="D226" s="39"/>
      <c r="E226" s="59"/>
    </row>
    <row r="227" spans="1:5" x14ac:dyDescent="0.45">
      <c r="A227" s="31"/>
      <c r="B227" s="39"/>
      <c r="C227" s="39"/>
      <c r="D227" s="39"/>
      <c r="E227" s="59"/>
    </row>
    <row r="228" spans="1:5" x14ac:dyDescent="0.45">
      <c r="A228" s="31"/>
      <c r="B228" s="39"/>
      <c r="C228" s="39"/>
      <c r="D228" s="39"/>
      <c r="E228" s="59"/>
    </row>
    <row r="229" spans="1:5" x14ac:dyDescent="0.45">
      <c r="A229" s="31"/>
      <c r="B229" s="39"/>
      <c r="C229" s="39"/>
      <c r="D229" s="39"/>
      <c r="E229" s="59"/>
    </row>
    <row r="230" spans="1:5" x14ac:dyDescent="0.45">
      <c r="A230" s="31"/>
      <c r="B230" s="39"/>
      <c r="C230" s="39"/>
      <c r="D230" s="39"/>
      <c r="E230" s="59"/>
    </row>
    <row r="231" spans="1:5" x14ac:dyDescent="0.45">
      <c r="A231" s="31"/>
      <c r="B231" s="39"/>
      <c r="C231" s="39"/>
      <c r="D231" s="39"/>
      <c r="E231" s="59"/>
    </row>
    <row r="232" spans="1:5" x14ac:dyDescent="0.45">
      <c r="A232" s="31"/>
      <c r="B232" s="39"/>
      <c r="C232" s="39"/>
      <c r="D232" s="39"/>
      <c r="E232" s="59"/>
    </row>
    <row r="233" spans="1:5" x14ac:dyDescent="0.45">
      <c r="A233" s="31"/>
      <c r="B233" s="39"/>
      <c r="C233" s="39"/>
      <c r="D233" s="39"/>
      <c r="E233" s="59"/>
    </row>
    <row r="234" spans="1:5" x14ac:dyDescent="0.45">
      <c r="A234" s="31"/>
      <c r="B234" s="39"/>
      <c r="C234" s="39"/>
      <c r="D234" s="39"/>
      <c r="E234" s="59"/>
    </row>
    <row r="235" spans="1:5" x14ac:dyDescent="0.45">
      <c r="A235" s="31"/>
      <c r="B235" s="39"/>
      <c r="C235" s="39"/>
      <c r="D235" s="39"/>
      <c r="E235" s="59"/>
    </row>
    <row r="236" spans="1:5" x14ac:dyDescent="0.45">
      <c r="A236" s="31"/>
      <c r="B236" s="39"/>
      <c r="C236" s="39"/>
      <c r="D236" s="39"/>
      <c r="E236" s="59"/>
    </row>
    <row r="237" spans="1:5" x14ac:dyDescent="0.45">
      <c r="A237" s="31"/>
      <c r="B237" s="39"/>
      <c r="C237" s="39"/>
      <c r="D237" s="39"/>
      <c r="E237" s="59"/>
    </row>
    <row r="238" spans="1:5" x14ac:dyDescent="0.45">
      <c r="A238" s="31"/>
      <c r="B238" s="39"/>
      <c r="C238" s="39"/>
      <c r="D238" s="39"/>
      <c r="E238" s="59"/>
    </row>
    <row r="239" spans="1:5" x14ac:dyDescent="0.45">
      <c r="A239" s="31"/>
      <c r="B239" s="39"/>
      <c r="C239" s="39"/>
      <c r="D239" s="39"/>
      <c r="E239" s="59"/>
    </row>
    <row r="240" spans="1:5" x14ac:dyDescent="0.45">
      <c r="A240" s="31"/>
      <c r="B240" s="39"/>
      <c r="C240" s="39"/>
      <c r="D240" s="39"/>
      <c r="E240" s="59"/>
    </row>
    <row r="241" spans="1:5" x14ac:dyDescent="0.45">
      <c r="A241" s="31"/>
      <c r="B241" s="39"/>
      <c r="C241" s="39"/>
      <c r="D241" s="39"/>
      <c r="E241" s="59"/>
    </row>
    <row r="242" spans="1:5" x14ac:dyDescent="0.45">
      <c r="A242" s="31"/>
      <c r="B242" s="39"/>
      <c r="C242" s="39"/>
      <c r="D242" s="39"/>
      <c r="E242" s="59"/>
    </row>
    <row r="243" spans="1:5" x14ac:dyDescent="0.45">
      <c r="A243" s="31"/>
      <c r="B243" s="39"/>
      <c r="C243" s="39"/>
      <c r="D243" s="39"/>
      <c r="E243" s="59"/>
    </row>
    <row r="244" spans="1:5" x14ac:dyDescent="0.45">
      <c r="A244" s="31"/>
      <c r="B244" s="39"/>
      <c r="C244" s="39"/>
      <c r="D244" s="39"/>
      <c r="E244" s="59"/>
    </row>
    <row r="245" spans="1:5" x14ac:dyDescent="0.45">
      <c r="A245" s="31"/>
      <c r="B245" s="39"/>
      <c r="C245" s="39"/>
      <c r="D245" s="39"/>
      <c r="E245" s="59"/>
    </row>
    <row r="246" spans="1:5" x14ac:dyDescent="0.45">
      <c r="A246" s="31"/>
      <c r="B246" s="39"/>
      <c r="C246" s="39"/>
      <c r="D246" s="39"/>
      <c r="E246" s="59"/>
    </row>
    <row r="247" spans="1:5" x14ac:dyDescent="0.45">
      <c r="A247" s="31"/>
      <c r="B247" s="39"/>
      <c r="C247" s="39"/>
      <c r="D247" s="39"/>
      <c r="E247" s="59"/>
    </row>
    <row r="248" spans="1:5" x14ac:dyDescent="0.45">
      <c r="A248" s="31"/>
      <c r="B248" s="39"/>
      <c r="C248" s="39"/>
      <c r="D248" s="39"/>
      <c r="E248" s="59"/>
    </row>
    <row r="249" spans="1:5" x14ac:dyDescent="0.45">
      <c r="A249" s="31"/>
      <c r="B249" s="39"/>
      <c r="C249" s="39"/>
      <c r="D249" s="39"/>
      <c r="E249" s="59"/>
    </row>
    <row r="250" spans="1:5" x14ac:dyDescent="0.45">
      <c r="A250" s="31"/>
      <c r="B250" s="39"/>
      <c r="C250" s="39"/>
      <c r="D250" s="39"/>
      <c r="E250" s="59"/>
    </row>
    <row r="251" spans="1:5" x14ac:dyDescent="0.45">
      <c r="A251" s="31"/>
      <c r="B251" s="39"/>
      <c r="C251" s="39"/>
      <c r="D251" s="39"/>
      <c r="E251" s="59"/>
    </row>
    <row r="252" spans="1:5" x14ac:dyDescent="0.45">
      <c r="A252" s="31"/>
      <c r="B252" s="39"/>
      <c r="C252" s="39"/>
      <c r="D252" s="39"/>
      <c r="E252" s="59"/>
    </row>
    <row r="253" spans="1:5" x14ac:dyDescent="0.45">
      <c r="A253" s="31"/>
      <c r="B253" s="39"/>
      <c r="C253" s="39"/>
      <c r="D253" s="39"/>
      <c r="E253" s="59"/>
    </row>
    <row r="254" spans="1:5" x14ac:dyDescent="0.45">
      <c r="A254" s="31"/>
      <c r="B254" s="39"/>
      <c r="C254" s="39"/>
      <c r="D254" s="39"/>
      <c r="E254" s="59"/>
    </row>
    <row r="255" spans="1:5" x14ac:dyDescent="0.45">
      <c r="A255" s="31"/>
      <c r="B255" s="39"/>
      <c r="C255" s="39"/>
      <c r="D255" s="39"/>
      <c r="E255" s="59"/>
    </row>
    <row r="256" spans="1:5" x14ac:dyDescent="0.45">
      <c r="A256" s="31"/>
      <c r="B256" s="39"/>
      <c r="C256" s="39"/>
      <c r="D256" s="39"/>
      <c r="E256" s="59"/>
    </row>
    <row r="257" spans="1:5" x14ac:dyDescent="0.45">
      <c r="A257" s="31"/>
      <c r="B257" s="39"/>
      <c r="C257" s="39"/>
      <c r="D257" s="39"/>
      <c r="E257" s="59"/>
    </row>
    <row r="258" spans="1:5" x14ac:dyDescent="0.45">
      <c r="A258" s="31"/>
      <c r="B258" s="39"/>
      <c r="C258" s="39"/>
      <c r="D258" s="39"/>
      <c r="E258" s="59"/>
    </row>
    <row r="259" spans="1:5" x14ac:dyDescent="0.45">
      <c r="A259" s="31"/>
      <c r="B259" s="39"/>
      <c r="C259" s="39"/>
      <c r="D259" s="39"/>
      <c r="E259" s="59"/>
    </row>
    <row r="260" spans="1:5" x14ac:dyDescent="0.45">
      <c r="A260" s="31"/>
      <c r="B260" s="39"/>
      <c r="C260" s="39"/>
      <c r="D260" s="39"/>
      <c r="E260" s="59"/>
    </row>
    <row r="261" spans="1:5" x14ac:dyDescent="0.45">
      <c r="A261" s="31"/>
      <c r="B261" s="39"/>
      <c r="C261" s="39"/>
      <c r="D261" s="39"/>
      <c r="E261" s="59"/>
    </row>
    <row r="262" spans="1:5" x14ac:dyDescent="0.45">
      <c r="A262" s="31"/>
      <c r="B262" s="39"/>
      <c r="C262" s="39"/>
      <c r="D262" s="39"/>
      <c r="E262" s="59"/>
    </row>
    <row r="263" spans="1:5" x14ac:dyDescent="0.45">
      <c r="A263" s="31"/>
      <c r="B263" s="39"/>
      <c r="C263" s="39"/>
      <c r="D263" s="39"/>
      <c r="E263" s="59"/>
    </row>
    <row r="264" spans="1:5" x14ac:dyDescent="0.45">
      <c r="A264" s="31"/>
      <c r="B264" s="39"/>
      <c r="C264" s="39"/>
      <c r="D264" s="39"/>
      <c r="E264" s="59"/>
    </row>
    <row r="265" spans="1:5" x14ac:dyDescent="0.45">
      <c r="A265" s="31"/>
      <c r="B265" s="39"/>
      <c r="C265" s="39"/>
      <c r="D265" s="39"/>
      <c r="E265" s="59"/>
    </row>
    <row r="266" spans="1:5" x14ac:dyDescent="0.45">
      <c r="A266" s="31"/>
      <c r="B266" s="39"/>
      <c r="C266" s="39"/>
      <c r="D266" s="39"/>
      <c r="E266" s="59"/>
    </row>
    <row r="267" spans="1:5" x14ac:dyDescent="0.45">
      <c r="A267" s="31"/>
      <c r="B267" s="39"/>
      <c r="C267" s="39"/>
      <c r="D267" s="39"/>
      <c r="E267" s="59"/>
    </row>
    <row r="268" spans="1:5" x14ac:dyDescent="0.45">
      <c r="A268" s="31"/>
      <c r="B268" s="39"/>
      <c r="C268" s="39"/>
      <c r="D268" s="39"/>
      <c r="E268" s="59"/>
    </row>
    <row r="269" spans="1:5" x14ac:dyDescent="0.45">
      <c r="A269" s="31"/>
      <c r="B269" s="39"/>
      <c r="C269" s="39"/>
      <c r="D269" s="39"/>
      <c r="E269" s="59"/>
    </row>
    <row r="270" spans="1:5" x14ac:dyDescent="0.45">
      <c r="A270" s="31"/>
      <c r="B270" s="39"/>
      <c r="C270" s="39"/>
      <c r="D270" s="39"/>
      <c r="E270" s="59"/>
    </row>
    <row r="271" spans="1:5" x14ac:dyDescent="0.45">
      <c r="A271" s="31"/>
      <c r="B271" s="39"/>
      <c r="C271" s="39"/>
      <c r="D271" s="39"/>
      <c r="E271" s="59"/>
    </row>
    <row r="272" spans="1:5" x14ac:dyDescent="0.45">
      <c r="A272" s="31"/>
      <c r="B272" s="39"/>
      <c r="C272" s="39"/>
      <c r="D272" s="39"/>
      <c r="E272" s="59"/>
    </row>
    <row r="273" spans="1:5" x14ac:dyDescent="0.45">
      <c r="A273" s="31"/>
      <c r="B273" s="39"/>
      <c r="C273" s="39"/>
      <c r="D273" s="39"/>
      <c r="E273" s="59"/>
    </row>
    <row r="274" spans="1:5" x14ac:dyDescent="0.45">
      <c r="A274" s="31"/>
      <c r="B274" s="39"/>
      <c r="C274" s="39"/>
      <c r="D274" s="39"/>
      <c r="E274" s="59"/>
    </row>
    <row r="275" spans="1:5" x14ac:dyDescent="0.45">
      <c r="A275" s="31"/>
      <c r="B275" s="39"/>
      <c r="C275" s="39"/>
      <c r="D275" s="39"/>
      <c r="E275" s="59"/>
    </row>
    <row r="276" spans="1:5" x14ac:dyDescent="0.45">
      <c r="A276" s="31"/>
      <c r="B276" s="39"/>
      <c r="C276" s="39"/>
      <c r="D276" s="39"/>
      <c r="E276" s="59"/>
    </row>
    <row r="277" spans="1:5" x14ac:dyDescent="0.45">
      <c r="A277" s="31"/>
      <c r="B277" s="39"/>
      <c r="C277" s="39"/>
      <c r="D277" s="39"/>
      <c r="E277" s="59"/>
    </row>
    <row r="278" spans="1:5" x14ac:dyDescent="0.45">
      <c r="A278" s="31"/>
      <c r="B278" s="39"/>
      <c r="C278" s="39"/>
      <c r="D278" s="39"/>
      <c r="E278" s="59"/>
    </row>
    <row r="279" spans="1:5" x14ac:dyDescent="0.45">
      <c r="A279" s="31"/>
      <c r="B279" s="39"/>
      <c r="C279" s="39"/>
      <c r="D279" s="39"/>
      <c r="E279" s="59"/>
    </row>
    <row r="280" spans="1:5" x14ac:dyDescent="0.45">
      <c r="A280" s="31"/>
      <c r="B280" s="39"/>
      <c r="C280" s="39"/>
      <c r="D280" s="39"/>
      <c r="E280" s="59"/>
    </row>
    <row r="281" spans="1:5" x14ac:dyDescent="0.45">
      <c r="A281" s="31"/>
      <c r="B281" s="39"/>
      <c r="C281" s="39"/>
      <c r="D281" s="39"/>
      <c r="E281" s="59"/>
    </row>
    <row r="282" spans="1:5" x14ac:dyDescent="0.45">
      <c r="A282" s="31"/>
      <c r="B282" s="39"/>
      <c r="C282" s="39"/>
      <c r="D282" s="39"/>
      <c r="E282" s="59"/>
    </row>
    <row r="283" spans="1:5" x14ac:dyDescent="0.45">
      <c r="A283" s="31"/>
      <c r="B283" s="39"/>
      <c r="C283" s="39"/>
      <c r="D283" s="39"/>
      <c r="E283" s="59"/>
    </row>
    <row r="284" spans="1:5" x14ac:dyDescent="0.45">
      <c r="A284" s="31"/>
      <c r="B284" s="39"/>
      <c r="C284" s="39"/>
      <c r="D284" s="39"/>
      <c r="E284" s="59"/>
    </row>
    <row r="285" spans="1:5" x14ac:dyDescent="0.45">
      <c r="A285" s="31"/>
      <c r="B285" s="39"/>
      <c r="C285" s="39"/>
      <c r="D285" s="39"/>
      <c r="E285" s="59"/>
    </row>
    <row r="286" spans="1:5" x14ac:dyDescent="0.45">
      <c r="A286" s="31"/>
      <c r="B286" s="39"/>
      <c r="C286" s="39"/>
      <c r="D286" s="39"/>
      <c r="E286" s="59"/>
    </row>
    <row r="287" spans="1:5" x14ac:dyDescent="0.45">
      <c r="A287" s="31"/>
      <c r="B287" s="39"/>
      <c r="C287" s="39"/>
      <c r="D287" s="39"/>
      <c r="E287" s="59"/>
    </row>
    <row r="288" spans="1:5" x14ac:dyDescent="0.45">
      <c r="A288" s="31"/>
      <c r="B288" s="39"/>
      <c r="C288" s="39"/>
      <c r="D288" s="39"/>
      <c r="E288" s="59"/>
    </row>
    <row r="289" spans="1:5" x14ac:dyDescent="0.45">
      <c r="A289" s="31"/>
      <c r="B289" s="39"/>
      <c r="C289" s="39"/>
      <c r="D289" s="39"/>
      <c r="E289" s="59"/>
    </row>
    <row r="290" spans="1:5" x14ac:dyDescent="0.45">
      <c r="A290" s="31"/>
      <c r="B290" s="39"/>
      <c r="C290" s="39"/>
      <c r="D290" s="39"/>
      <c r="E290" s="59"/>
    </row>
    <row r="291" spans="1:5" x14ac:dyDescent="0.45">
      <c r="A291" s="31"/>
      <c r="B291" s="39"/>
      <c r="C291" s="39"/>
      <c r="D291" s="39"/>
      <c r="E291" s="59"/>
    </row>
    <row r="292" spans="1:5" x14ac:dyDescent="0.45">
      <c r="A292" s="31"/>
      <c r="B292" s="39"/>
      <c r="C292" s="39"/>
      <c r="D292" s="39"/>
      <c r="E292" s="59"/>
    </row>
    <row r="293" spans="1:5" x14ac:dyDescent="0.45">
      <c r="A293" s="31"/>
      <c r="B293" s="39"/>
      <c r="C293" s="39"/>
      <c r="D293" s="39"/>
      <c r="E293" s="59"/>
    </row>
    <row r="294" spans="1:5" x14ac:dyDescent="0.45">
      <c r="A294" s="31"/>
      <c r="B294" s="39"/>
      <c r="C294" s="39"/>
      <c r="D294" s="39"/>
      <c r="E294" s="59"/>
    </row>
    <row r="295" spans="1:5" x14ac:dyDescent="0.45">
      <c r="A295" s="31"/>
      <c r="B295" s="39"/>
      <c r="C295" s="39"/>
      <c r="D295" s="39"/>
      <c r="E295" s="59"/>
    </row>
    <row r="296" spans="1:5" x14ac:dyDescent="0.45">
      <c r="A296" s="31"/>
      <c r="B296" s="39"/>
      <c r="C296" s="39"/>
      <c r="D296" s="39"/>
      <c r="E296" s="59"/>
    </row>
    <row r="297" spans="1:5" x14ac:dyDescent="0.45">
      <c r="A297" s="31"/>
      <c r="B297" s="39"/>
      <c r="C297" s="39"/>
      <c r="D297" s="39"/>
      <c r="E297" s="59"/>
    </row>
    <row r="298" spans="1:5" x14ac:dyDescent="0.45">
      <c r="A298" s="31"/>
      <c r="B298" s="39"/>
      <c r="C298" s="39"/>
      <c r="D298" s="39"/>
      <c r="E298" s="59"/>
    </row>
    <row r="299" spans="1:5" x14ac:dyDescent="0.45">
      <c r="A299" s="31"/>
      <c r="B299" s="39"/>
      <c r="C299" s="39"/>
      <c r="D299" s="39"/>
      <c r="E299" s="59"/>
    </row>
    <row r="300" spans="1:5" x14ac:dyDescent="0.45">
      <c r="A300" s="31"/>
      <c r="B300" s="39"/>
      <c r="C300" s="39"/>
      <c r="D300" s="39"/>
      <c r="E300" s="59"/>
    </row>
    <row r="301" spans="1:5" x14ac:dyDescent="0.45">
      <c r="A301" s="31"/>
      <c r="B301" s="39"/>
      <c r="C301" s="39"/>
      <c r="D301" s="39"/>
      <c r="E301" s="59"/>
    </row>
    <row r="302" spans="1:5" x14ac:dyDescent="0.45">
      <c r="A302" s="31"/>
      <c r="B302" s="39"/>
      <c r="C302" s="39"/>
      <c r="D302" s="39"/>
      <c r="E302" s="59"/>
    </row>
    <row r="303" spans="1:5" x14ac:dyDescent="0.45">
      <c r="A303" s="31"/>
      <c r="B303" s="39"/>
      <c r="C303" s="39"/>
      <c r="D303" s="39"/>
      <c r="E303" s="59"/>
    </row>
    <row r="304" spans="1:5" x14ac:dyDescent="0.45">
      <c r="A304" s="31"/>
      <c r="B304" s="39"/>
      <c r="C304" s="39"/>
      <c r="D304" s="39"/>
      <c r="E304" s="59"/>
    </row>
    <row r="305" spans="1:5" x14ac:dyDescent="0.45">
      <c r="A305" s="31"/>
      <c r="B305" s="39"/>
      <c r="C305" s="39"/>
      <c r="D305" s="39"/>
      <c r="E305" s="59"/>
    </row>
    <row r="306" spans="1:5" x14ac:dyDescent="0.45">
      <c r="A306" s="31"/>
      <c r="B306" s="39"/>
      <c r="C306" s="39"/>
      <c r="D306" s="39"/>
      <c r="E306" s="59"/>
    </row>
    <row r="307" spans="1:5" x14ac:dyDescent="0.45">
      <c r="A307" s="31"/>
      <c r="B307" s="39"/>
      <c r="C307" s="39"/>
      <c r="D307" s="39"/>
      <c r="E307" s="59"/>
    </row>
    <row r="308" spans="1:5" x14ac:dyDescent="0.45">
      <c r="A308" s="31"/>
      <c r="B308" s="39"/>
      <c r="C308" s="39"/>
      <c r="D308" s="39"/>
      <c r="E308" s="59"/>
    </row>
    <row r="309" spans="1:5" x14ac:dyDescent="0.45">
      <c r="A309" s="31"/>
      <c r="B309" s="39"/>
      <c r="C309" s="39"/>
      <c r="D309" s="39"/>
      <c r="E309" s="59"/>
    </row>
    <row r="310" spans="1:5" x14ac:dyDescent="0.45">
      <c r="A310" s="31"/>
      <c r="B310" s="39"/>
      <c r="C310" s="39"/>
      <c r="D310" s="39"/>
      <c r="E310" s="59"/>
    </row>
    <row r="311" spans="1:5" x14ac:dyDescent="0.45">
      <c r="A311" s="31"/>
      <c r="B311" s="39"/>
      <c r="C311" s="39"/>
      <c r="D311" s="39"/>
      <c r="E311" s="59"/>
    </row>
    <row r="312" spans="1:5" x14ac:dyDescent="0.45">
      <c r="A312" s="31"/>
      <c r="B312" s="39"/>
      <c r="C312" s="39"/>
      <c r="D312" s="39"/>
      <c r="E312" s="59"/>
    </row>
    <row r="313" spans="1:5" x14ac:dyDescent="0.45">
      <c r="A313" s="31"/>
      <c r="B313" s="39"/>
      <c r="C313" s="39"/>
      <c r="D313" s="39"/>
      <c r="E313" s="59"/>
    </row>
    <row r="314" spans="1:5" x14ac:dyDescent="0.45">
      <c r="A314" s="31"/>
      <c r="B314" s="39"/>
      <c r="C314" s="39"/>
      <c r="D314" s="39"/>
      <c r="E314" s="59"/>
    </row>
    <row r="315" spans="1:5" x14ac:dyDescent="0.45">
      <c r="A315" s="31"/>
      <c r="B315" s="39"/>
      <c r="C315" s="39"/>
      <c r="D315" s="39"/>
      <c r="E315" s="59"/>
    </row>
    <row r="316" spans="1:5" x14ac:dyDescent="0.45">
      <c r="A316" s="31"/>
      <c r="B316" s="39"/>
      <c r="C316" s="39"/>
      <c r="D316" s="39"/>
      <c r="E316" s="59"/>
    </row>
    <row r="317" spans="1:5" x14ac:dyDescent="0.45">
      <c r="A317" s="31"/>
      <c r="B317" s="39"/>
      <c r="C317" s="39"/>
      <c r="D317" s="39"/>
      <c r="E317" s="59"/>
    </row>
    <row r="318" spans="1:5" x14ac:dyDescent="0.45">
      <c r="A318" s="31"/>
      <c r="B318" s="39"/>
      <c r="C318" s="39"/>
      <c r="D318" s="39"/>
      <c r="E318" s="59"/>
    </row>
    <row r="319" spans="1:5" x14ac:dyDescent="0.45">
      <c r="A319" s="31"/>
      <c r="B319" s="39"/>
      <c r="C319" s="39"/>
      <c r="D319" s="39"/>
      <c r="E319" s="59"/>
    </row>
    <row r="320" spans="1:5" x14ac:dyDescent="0.45">
      <c r="A320" s="31"/>
      <c r="B320" s="39"/>
      <c r="C320" s="39"/>
      <c r="D320" s="39"/>
      <c r="E320" s="59"/>
    </row>
    <row r="321" spans="1:5" x14ac:dyDescent="0.45">
      <c r="A321" s="31"/>
      <c r="B321" s="39"/>
      <c r="C321" s="39"/>
      <c r="D321" s="39"/>
      <c r="E321" s="59"/>
    </row>
    <row r="322" spans="1:5" x14ac:dyDescent="0.45">
      <c r="A322" s="31"/>
      <c r="B322" s="39"/>
      <c r="C322" s="39"/>
      <c r="D322" s="39"/>
      <c r="E322" s="59"/>
    </row>
    <row r="323" spans="1:5" x14ac:dyDescent="0.45">
      <c r="A323" s="31"/>
      <c r="B323" s="39"/>
      <c r="C323" s="39"/>
      <c r="D323" s="39"/>
      <c r="E323" s="59"/>
    </row>
    <row r="324" spans="1:5" x14ac:dyDescent="0.45">
      <c r="A324" s="31"/>
      <c r="B324" s="39"/>
      <c r="C324" s="39"/>
      <c r="D324" s="39"/>
      <c r="E324" s="59"/>
    </row>
    <row r="325" spans="1:5" x14ac:dyDescent="0.45">
      <c r="A325" s="31"/>
      <c r="B325" s="39"/>
      <c r="C325" s="39"/>
      <c r="D325" s="39"/>
      <c r="E325" s="59"/>
    </row>
    <row r="326" spans="1:5" x14ac:dyDescent="0.45">
      <c r="A326" s="31"/>
      <c r="B326" s="39"/>
      <c r="C326" s="39"/>
      <c r="D326" s="39"/>
      <c r="E326" s="59"/>
    </row>
    <row r="327" spans="1:5" x14ac:dyDescent="0.45">
      <c r="A327" s="31"/>
      <c r="B327" s="39"/>
      <c r="C327" s="39"/>
      <c r="D327" s="39"/>
      <c r="E327" s="59"/>
    </row>
    <row r="328" spans="1:5" x14ac:dyDescent="0.45">
      <c r="A328" s="31"/>
      <c r="B328" s="39"/>
      <c r="C328" s="39"/>
      <c r="D328" s="39"/>
      <c r="E328" s="59"/>
    </row>
    <row r="329" spans="1:5" x14ac:dyDescent="0.45">
      <c r="A329" s="31"/>
      <c r="B329" s="39"/>
      <c r="C329" s="39"/>
      <c r="D329" s="39"/>
      <c r="E329" s="59"/>
    </row>
    <row r="330" spans="1:5" x14ac:dyDescent="0.45">
      <c r="A330" s="31"/>
      <c r="B330" s="39"/>
      <c r="C330" s="39"/>
      <c r="D330" s="39"/>
      <c r="E330" s="59"/>
    </row>
    <row r="331" spans="1:5" x14ac:dyDescent="0.45">
      <c r="A331" s="31"/>
      <c r="B331" s="39"/>
      <c r="C331" s="39"/>
      <c r="D331" s="39"/>
      <c r="E331" s="59"/>
    </row>
    <row r="332" spans="1:5" x14ac:dyDescent="0.45">
      <c r="A332" s="31"/>
      <c r="B332" s="39"/>
      <c r="C332" s="39"/>
      <c r="D332" s="39"/>
      <c r="E332" s="59"/>
    </row>
    <row r="333" spans="1:5" x14ac:dyDescent="0.45">
      <c r="A333" s="31"/>
      <c r="B333" s="39"/>
      <c r="C333" s="39"/>
      <c r="D333" s="39"/>
      <c r="E333" s="59"/>
    </row>
    <row r="334" spans="1:5" x14ac:dyDescent="0.45">
      <c r="A334" s="31"/>
      <c r="B334" s="39"/>
      <c r="C334" s="39"/>
      <c r="D334" s="39"/>
      <c r="E334" s="59"/>
    </row>
    <row r="335" spans="1:5" x14ac:dyDescent="0.45">
      <c r="A335" s="31"/>
      <c r="B335" s="39"/>
      <c r="C335" s="39"/>
      <c r="D335" s="39"/>
      <c r="E335" s="59"/>
    </row>
    <row r="336" spans="1:5" x14ac:dyDescent="0.45">
      <c r="A336" s="31"/>
      <c r="B336" s="39"/>
      <c r="C336" s="39"/>
      <c r="D336" s="39"/>
      <c r="E336" s="59"/>
    </row>
    <row r="337" spans="1:5" x14ac:dyDescent="0.45">
      <c r="A337" s="31"/>
      <c r="B337" s="39"/>
      <c r="C337" s="39"/>
      <c r="D337" s="39"/>
      <c r="E337" s="59"/>
    </row>
    <row r="338" spans="1:5" x14ac:dyDescent="0.45">
      <c r="A338" s="31"/>
      <c r="B338" s="39"/>
      <c r="C338" s="39"/>
      <c r="D338" s="39"/>
      <c r="E338" s="59"/>
    </row>
    <row r="339" spans="1:5" x14ac:dyDescent="0.45">
      <c r="A339" s="31"/>
      <c r="B339" s="39"/>
      <c r="C339" s="39"/>
      <c r="D339" s="39"/>
      <c r="E339" s="59"/>
    </row>
    <row r="340" spans="1:5" x14ac:dyDescent="0.45">
      <c r="A340" s="31"/>
      <c r="B340" s="39"/>
      <c r="C340" s="39"/>
      <c r="D340" s="39"/>
      <c r="E340" s="59"/>
    </row>
    <row r="341" spans="1:5" x14ac:dyDescent="0.45">
      <c r="A341" s="31"/>
      <c r="B341" s="39"/>
      <c r="C341" s="39"/>
      <c r="D341" s="39"/>
      <c r="E341" s="59"/>
    </row>
    <row r="342" spans="1:5" x14ac:dyDescent="0.45">
      <c r="A342" s="31"/>
      <c r="B342" s="39"/>
      <c r="C342" s="39"/>
      <c r="D342" s="39"/>
      <c r="E342" s="59"/>
    </row>
    <row r="343" spans="1:5" x14ac:dyDescent="0.45">
      <c r="A343" s="31"/>
      <c r="B343" s="39"/>
      <c r="C343" s="39"/>
      <c r="D343" s="39"/>
      <c r="E343" s="59"/>
    </row>
    <row r="344" spans="1:5" x14ac:dyDescent="0.45">
      <c r="A344" s="31"/>
      <c r="B344" s="39"/>
      <c r="C344" s="39"/>
      <c r="D344" s="39"/>
      <c r="E344" s="59"/>
    </row>
    <row r="345" spans="1:5" x14ac:dyDescent="0.45">
      <c r="A345" s="31"/>
      <c r="B345" s="39"/>
      <c r="C345" s="39"/>
      <c r="D345" s="39"/>
      <c r="E345" s="59"/>
    </row>
    <row r="346" spans="1:5" x14ac:dyDescent="0.45">
      <c r="A346" s="31"/>
      <c r="B346" s="39"/>
      <c r="C346" s="39"/>
      <c r="D346" s="39"/>
      <c r="E346" s="59"/>
    </row>
    <row r="347" spans="1:5" x14ac:dyDescent="0.45">
      <c r="A347" s="31"/>
      <c r="B347" s="39"/>
      <c r="C347" s="39"/>
      <c r="D347" s="39"/>
      <c r="E347" s="59"/>
    </row>
    <row r="348" spans="1:5" x14ac:dyDescent="0.45">
      <c r="A348" s="31"/>
      <c r="B348" s="39"/>
      <c r="C348" s="39"/>
      <c r="D348" s="39"/>
      <c r="E348" s="59"/>
    </row>
    <row r="349" spans="1:5" x14ac:dyDescent="0.45">
      <c r="A349" s="31"/>
      <c r="B349" s="39"/>
      <c r="C349" s="39"/>
      <c r="D349" s="39"/>
      <c r="E349" s="59"/>
    </row>
    <row r="350" spans="1:5" x14ac:dyDescent="0.45">
      <c r="A350" s="31"/>
      <c r="B350" s="39"/>
      <c r="C350" s="39"/>
      <c r="D350" s="39"/>
      <c r="E350" s="59"/>
    </row>
    <row r="351" spans="1:5" x14ac:dyDescent="0.45">
      <c r="A351" s="31"/>
      <c r="B351" s="39"/>
      <c r="C351" s="39"/>
      <c r="D351" s="39"/>
      <c r="E351" s="59"/>
    </row>
    <row r="352" spans="1:5" x14ac:dyDescent="0.45">
      <c r="A352" s="31"/>
      <c r="B352" s="39"/>
      <c r="C352" s="39"/>
      <c r="D352" s="39"/>
      <c r="E352" s="59"/>
    </row>
    <row r="353" spans="1:5" x14ac:dyDescent="0.45">
      <c r="A353" s="31"/>
      <c r="B353" s="39"/>
      <c r="C353" s="39"/>
      <c r="D353" s="39"/>
      <c r="E353" s="59"/>
    </row>
    <row r="354" spans="1:5" x14ac:dyDescent="0.45">
      <c r="A354" s="31"/>
      <c r="B354" s="39"/>
      <c r="C354" s="39"/>
      <c r="D354" s="39"/>
      <c r="E354" s="59"/>
    </row>
    <row r="355" spans="1:5" x14ac:dyDescent="0.45">
      <c r="A355" s="31"/>
      <c r="B355" s="39"/>
      <c r="C355" s="39"/>
      <c r="D355" s="39"/>
      <c r="E355" s="59"/>
    </row>
    <row r="356" spans="1:5" x14ac:dyDescent="0.45">
      <c r="A356" s="31"/>
      <c r="B356" s="39"/>
      <c r="C356" s="39"/>
      <c r="D356" s="39"/>
      <c r="E356" s="59"/>
    </row>
    <row r="357" spans="1:5" x14ac:dyDescent="0.45">
      <c r="A357" s="31"/>
      <c r="B357" s="39"/>
      <c r="C357" s="39"/>
      <c r="D357" s="39"/>
      <c r="E357" s="59"/>
    </row>
    <row r="358" spans="1:5" x14ac:dyDescent="0.45">
      <c r="A358" s="31"/>
      <c r="B358" s="39"/>
      <c r="C358" s="39"/>
      <c r="D358" s="39"/>
      <c r="E358" s="59"/>
    </row>
    <row r="359" spans="1:5" x14ac:dyDescent="0.45">
      <c r="A359" s="31"/>
      <c r="B359" s="39"/>
      <c r="C359" s="39"/>
      <c r="D359" s="39"/>
      <c r="E359" s="59"/>
    </row>
    <row r="360" spans="1:5" x14ac:dyDescent="0.45">
      <c r="A360" s="31"/>
      <c r="B360" s="39"/>
      <c r="C360" s="39"/>
      <c r="D360" s="39"/>
      <c r="E360" s="59"/>
    </row>
    <row r="361" spans="1:5" x14ac:dyDescent="0.45">
      <c r="A361" s="31"/>
      <c r="B361" s="39"/>
      <c r="C361" s="39"/>
      <c r="D361" s="39"/>
      <c r="E361" s="59"/>
    </row>
    <row r="362" spans="1:5" x14ac:dyDescent="0.45">
      <c r="A362" s="31"/>
      <c r="B362" s="39"/>
      <c r="C362" s="39"/>
      <c r="D362" s="39"/>
      <c r="E362" s="59"/>
    </row>
    <row r="363" spans="1:5" x14ac:dyDescent="0.45">
      <c r="A363" s="31"/>
      <c r="B363" s="39"/>
      <c r="C363" s="39"/>
      <c r="D363" s="39"/>
      <c r="E363" s="59"/>
    </row>
    <row r="364" spans="1:5" x14ac:dyDescent="0.45">
      <c r="A364" s="31"/>
      <c r="B364" s="39"/>
      <c r="C364" s="39"/>
      <c r="D364" s="39"/>
      <c r="E364" s="59"/>
    </row>
    <row r="365" spans="1:5" x14ac:dyDescent="0.45">
      <c r="A365" s="31"/>
      <c r="B365" s="39"/>
      <c r="C365" s="39"/>
      <c r="D365" s="39"/>
      <c r="E365" s="59"/>
    </row>
    <row r="366" spans="1:5" x14ac:dyDescent="0.45">
      <c r="A366" s="31"/>
      <c r="B366" s="39"/>
      <c r="C366" s="39"/>
      <c r="D366" s="39"/>
      <c r="E366" s="59"/>
    </row>
    <row r="367" spans="1:5" x14ac:dyDescent="0.45">
      <c r="A367" s="31"/>
      <c r="B367" s="39"/>
      <c r="C367" s="39"/>
      <c r="D367" s="39"/>
      <c r="E367" s="59"/>
    </row>
    <row r="368" spans="1:5" x14ac:dyDescent="0.45">
      <c r="A368" s="31"/>
      <c r="B368" s="39"/>
      <c r="C368" s="39"/>
      <c r="D368" s="39"/>
      <c r="E368" s="59"/>
    </row>
    <row r="369" spans="1:5" x14ac:dyDescent="0.45">
      <c r="A369" s="31"/>
      <c r="B369" s="39"/>
      <c r="C369" s="39"/>
      <c r="D369" s="39"/>
      <c r="E369" s="59"/>
    </row>
    <row r="370" spans="1:5" x14ac:dyDescent="0.45">
      <c r="A370" s="31"/>
      <c r="B370" s="39"/>
      <c r="C370" s="39"/>
      <c r="D370" s="39"/>
      <c r="E370" s="59"/>
    </row>
    <row r="371" spans="1:5" x14ac:dyDescent="0.45">
      <c r="A371" s="31"/>
      <c r="B371" s="39"/>
      <c r="C371" s="39"/>
      <c r="D371" s="39"/>
      <c r="E371" s="59"/>
    </row>
    <row r="372" spans="1:5" x14ac:dyDescent="0.45">
      <c r="A372" s="31"/>
      <c r="B372" s="39"/>
      <c r="C372" s="39"/>
      <c r="D372" s="39"/>
      <c r="E372" s="59"/>
    </row>
    <row r="373" spans="1:5" x14ac:dyDescent="0.45">
      <c r="A373" s="31"/>
      <c r="B373" s="39"/>
      <c r="C373" s="39"/>
      <c r="D373" s="39"/>
      <c r="E373" s="59"/>
    </row>
    <row r="374" spans="1:5" x14ac:dyDescent="0.45">
      <c r="A374" s="31"/>
      <c r="B374" s="39"/>
      <c r="C374" s="39"/>
      <c r="D374" s="39"/>
      <c r="E374" s="59"/>
    </row>
    <row r="375" spans="1:5" x14ac:dyDescent="0.45">
      <c r="A375" s="31"/>
      <c r="B375" s="39"/>
      <c r="C375" s="39"/>
      <c r="D375" s="39"/>
      <c r="E375" s="59"/>
    </row>
    <row r="376" spans="1:5" x14ac:dyDescent="0.45">
      <c r="A376" s="31"/>
      <c r="B376" s="39"/>
      <c r="C376" s="39"/>
      <c r="D376" s="39"/>
      <c r="E376" s="59"/>
    </row>
    <row r="377" spans="1:5" x14ac:dyDescent="0.45">
      <c r="A377" s="31"/>
      <c r="B377" s="39"/>
      <c r="C377" s="39"/>
      <c r="D377" s="39"/>
      <c r="E377" s="59"/>
    </row>
    <row r="378" spans="1:5" x14ac:dyDescent="0.45">
      <c r="A378" s="31"/>
      <c r="B378" s="39"/>
      <c r="C378" s="39"/>
      <c r="D378" s="39"/>
      <c r="E378" s="59"/>
    </row>
    <row r="379" spans="1:5" x14ac:dyDescent="0.45">
      <c r="A379" s="31"/>
      <c r="B379" s="39"/>
      <c r="C379" s="39"/>
      <c r="D379" s="39"/>
      <c r="E379" s="59"/>
    </row>
    <row r="380" spans="1:5" x14ac:dyDescent="0.45">
      <c r="A380" s="31"/>
      <c r="B380" s="39"/>
      <c r="C380" s="39"/>
      <c r="D380" s="39"/>
      <c r="E380" s="59"/>
    </row>
    <row r="381" spans="1:5" x14ac:dyDescent="0.45">
      <c r="A381" s="31"/>
      <c r="B381" s="39"/>
      <c r="C381" s="39"/>
      <c r="D381" s="39"/>
      <c r="E381" s="59"/>
    </row>
    <row r="382" spans="1:5" x14ac:dyDescent="0.45">
      <c r="A382" s="31"/>
      <c r="B382" s="39"/>
      <c r="C382" s="39"/>
      <c r="D382" s="39"/>
      <c r="E382" s="59"/>
    </row>
    <row r="383" spans="1:5" x14ac:dyDescent="0.45">
      <c r="A383" s="31"/>
      <c r="B383" s="39"/>
      <c r="C383" s="39"/>
      <c r="D383" s="39"/>
      <c r="E383" s="59"/>
    </row>
    <row r="384" spans="1:5" x14ac:dyDescent="0.45">
      <c r="A384" s="31"/>
      <c r="B384" s="39"/>
      <c r="C384" s="39"/>
      <c r="D384" s="39"/>
      <c r="E384" s="59"/>
    </row>
    <row r="385" spans="1:5" x14ac:dyDescent="0.45">
      <c r="A385" s="31"/>
      <c r="B385" s="39"/>
      <c r="C385" s="39"/>
      <c r="D385" s="39"/>
      <c r="E385" s="59"/>
    </row>
    <row r="386" spans="1:5" x14ac:dyDescent="0.45">
      <c r="A386" s="31"/>
      <c r="B386" s="39"/>
      <c r="C386" s="39"/>
      <c r="D386" s="39"/>
      <c r="E386" s="59"/>
    </row>
    <row r="387" spans="1:5" x14ac:dyDescent="0.45">
      <c r="A387" s="31"/>
      <c r="B387" s="39"/>
      <c r="C387" s="39"/>
      <c r="D387" s="39"/>
      <c r="E387" s="59"/>
    </row>
    <row r="388" spans="1:5" x14ac:dyDescent="0.45">
      <c r="A388" s="31"/>
      <c r="B388" s="39"/>
      <c r="C388" s="39"/>
      <c r="D388" s="39"/>
      <c r="E388" s="59"/>
    </row>
    <row r="389" spans="1:5" x14ac:dyDescent="0.45">
      <c r="A389" s="31"/>
      <c r="B389" s="39"/>
      <c r="C389" s="39"/>
      <c r="D389" s="39"/>
      <c r="E389" s="59"/>
    </row>
    <row r="390" spans="1:5" x14ac:dyDescent="0.45">
      <c r="A390" s="31"/>
      <c r="B390" s="39"/>
      <c r="C390" s="39"/>
      <c r="D390" s="39"/>
      <c r="E390" s="59"/>
    </row>
    <row r="391" spans="1:5" x14ac:dyDescent="0.45">
      <c r="A391" s="31"/>
      <c r="B391" s="39"/>
      <c r="C391" s="39"/>
      <c r="D391" s="39"/>
      <c r="E391" s="59"/>
    </row>
    <row r="392" spans="1:5" x14ac:dyDescent="0.45">
      <c r="A392" s="31"/>
      <c r="B392" s="39"/>
      <c r="C392" s="39"/>
      <c r="D392" s="39"/>
      <c r="E392" s="59"/>
    </row>
    <row r="393" spans="1:5" x14ac:dyDescent="0.45">
      <c r="A393" s="31"/>
      <c r="B393" s="39"/>
      <c r="C393" s="39"/>
      <c r="D393" s="39"/>
      <c r="E393" s="59"/>
    </row>
    <row r="394" spans="1:5" x14ac:dyDescent="0.45">
      <c r="A394" s="31"/>
      <c r="B394" s="39"/>
      <c r="C394" s="39"/>
      <c r="D394" s="39"/>
      <c r="E394" s="59"/>
    </row>
    <row r="395" spans="1:5" x14ac:dyDescent="0.45">
      <c r="A395" s="31"/>
      <c r="B395" s="39"/>
      <c r="C395" s="39"/>
      <c r="D395" s="39"/>
      <c r="E395" s="59"/>
    </row>
    <row r="396" spans="1:5" x14ac:dyDescent="0.45">
      <c r="A396" s="31"/>
      <c r="B396" s="39"/>
      <c r="C396" s="39"/>
      <c r="D396" s="39"/>
      <c r="E396" s="59"/>
    </row>
    <row r="397" spans="1:5" x14ac:dyDescent="0.45">
      <c r="A397" s="31"/>
      <c r="B397" s="39"/>
      <c r="C397" s="39"/>
      <c r="D397" s="39"/>
      <c r="E397" s="59"/>
    </row>
    <row r="398" spans="1:5" x14ac:dyDescent="0.45">
      <c r="A398" s="31"/>
      <c r="B398" s="39"/>
      <c r="C398" s="39"/>
      <c r="D398" s="39"/>
      <c r="E398" s="59"/>
    </row>
    <row r="399" spans="1:5" x14ac:dyDescent="0.45">
      <c r="A399" s="31"/>
      <c r="B399" s="39"/>
      <c r="C399" s="39"/>
      <c r="D399" s="39"/>
      <c r="E399" s="59"/>
    </row>
    <row r="400" spans="1:5" x14ac:dyDescent="0.45">
      <c r="A400" s="31"/>
      <c r="B400" s="39"/>
      <c r="C400" s="39"/>
      <c r="D400" s="39"/>
      <c r="E400" s="59"/>
    </row>
    <row r="401" spans="1:5" x14ac:dyDescent="0.45">
      <c r="A401" s="31"/>
      <c r="B401" s="39"/>
      <c r="C401" s="39"/>
      <c r="D401" s="39"/>
      <c r="E401" s="59"/>
    </row>
    <row r="402" spans="1:5" x14ac:dyDescent="0.45">
      <c r="A402" s="31"/>
      <c r="B402" s="39"/>
      <c r="C402" s="39"/>
      <c r="D402" s="39"/>
      <c r="E402" s="59"/>
    </row>
    <row r="403" spans="1:5" x14ac:dyDescent="0.45">
      <c r="A403" s="31"/>
      <c r="B403" s="39"/>
      <c r="C403" s="39"/>
      <c r="D403" s="39"/>
      <c r="E403" s="59"/>
    </row>
    <row r="404" spans="1:5" x14ac:dyDescent="0.45">
      <c r="A404" s="31"/>
      <c r="B404" s="39"/>
      <c r="C404" s="39"/>
      <c r="D404" s="39"/>
      <c r="E404" s="59"/>
    </row>
    <row r="405" spans="1:5" x14ac:dyDescent="0.45">
      <c r="A405" s="31"/>
      <c r="B405" s="39"/>
      <c r="C405" s="39"/>
      <c r="D405" s="39"/>
      <c r="E405" s="59"/>
    </row>
    <row r="406" spans="1:5" x14ac:dyDescent="0.45">
      <c r="A406" s="31"/>
      <c r="B406" s="39"/>
      <c r="C406" s="39"/>
      <c r="D406" s="39"/>
      <c r="E406" s="59"/>
    </row>
    <row r="407" spans="1:5" x14ac:dyDescent="0.45">
      <c r="A407" s="31"/>
      <c r="B407" s="39"/>
      <c r="C407" s="39"/>
      <c r="D407" s="39"/>
      <c r="E407" s="59"/>
    </row>
    <row r="408" spans="1:5" x14ac:dyDescent="0.45">
      <c r="A408" s="31"/>
      <c r="B408" s="39"/>
      <c r="C408" s="39"/>
      <c r="D408" s="39"/>
      <c r="E408" s="59"/>
    </row>
    <row r="409" spans="1:5" x14ac:dyDescent="0.45">
      <c r="A409" s="31"/>
      <c r="B409" s="39"/>
      <c r="C409" s="39"/>
      <c r="D409" s="39"/>
      <c r="E409" s="59"/>
    </row>
    <row r="410" spans="1:5" x14ac:dyDescent="0.45">
      <c r="A410" s="31"/>
      <c r="B410" s="39"/>
      <c r="C410" s="39"/>
      <c r="D410" s="39"/>
      <c r="E410" s="59"/>
    </row>
    <row r="411" spans="1:5" x14ac:dyDescent="0.45">
      <c r="A411" s="31"/>
      <c r="B411" s="39"/>
      <c r="C411" s="39"/>
      <c r="D411" s="39"/>
      <c r="E411" s="59"/>
    </row>
    <row r="412" spans="1:5" x14ac:dyDescent="0.45">
      <c r="A412" s="31"/>
      <c r="B412" s="39"/>
      <c r="C412" s="39"/>
      <c r="D412" s="39"/>
      <c r="E412" s="59"/>
    </row>
    <row r="413" spans="1:5" x14ac:dyDescent="0.45">
      <c r="A413" s="31"/>
      <c r="B413" s="39"/>
      <c r="C413" s="39"/>
      <c r="D413" s="39"/>
      <c r="E413" s="59"/>
    </row>
    <row r="414" spans="1:5" x14ac:dyDescent="0.45">
      <c r="A414" s="31"/>
      <c r="B414" s="39"/>
      <c r="C414" s="39"/>
      <c r="D414" s="39"/>
      <c r="E414" s="59"/>
    </row>
    <row r="415" spans="1:5" x14ac:dyDescent="0.45">
      <c r="A415" s="31"/>
      <c r="B415" s="39"/>
      <c r="C415" s="39"/>
      <c r="D415" s="39"/>
      <c r="E415" s="59"/>
    </row>
    <row r="416" spans="1:5" x14ac:dyDescent="0.45">
      <c r="A416" s="31"/>
      <c r="B416" s="39"/>
      <c r="C416" s="39"/>
      <c r="D416" s="39"/>
      <c r="E416" s="59"/>
    </row>
    <row r="417" spans="1:5" x14ac:dyDescent="0.45">
      <c r="A417" s="31"/>
      <c r="B417" s="39"/>
      <c r="C417" s="39"/>
      <c r="D417" s="39"/>
      <c r="E417" s="59"/>
    </row>
    <row r="418" spans="1:5" x14ac:dyDescent="0.45">
      <c r="A418" s="31"/>
      <c r="B418" s="39"/>
      <c r="C418" s="39"/>
      <c r="D418" s="39"/>
      <c r="E418" s="59"/>
    </row>
    <row r="419" spans="1:5" x14ac:dyDescent="0.45">
      <c r="A419" s="31"/>
      <c r="B419" s="39"/>
      <c r="C419" s="39"/>
      <c r="D419" s="39"/>
      <c r="E419" s="59"/>
    </row>
    <row r="420" spans="1:5" x14ac:dyDescent="0.45">
      <c r="A420" s="31"/>
      <c r="B420" s="39"/>
      <c r="C420" s="39"/>
      <c r="D420" s="39"/>
      <c r="E420" s="59"/>
    </row>
    <row r="421" spans="1:5" x14ac:dyDescent="0.45">
      <c r="A421" s="31"/>
      <c r="B421" s="39"/>
      <c r="C421" s="39"/>
      <c r="D421" s="39"/>
      <c r="E421" s="59"/>
    </row>
    <row r="422" spans="1:5" x14ac:dyDescent="0.45">
      <c r="A422" s="31"/>
      <c r="B422" s="39"/>
      <c r="C422" s="39"/>
      <c r="D422" s="39"/>
      <c r="E422" s="59"/>
    </row>
    <row r="423" spans="1:5" x14ac:dyDescent="0.45">
      <c r="A423" s="31"/>
      <c r="B423" s="39"/>
      <c r="C423" s="39"/>
      <c r="D423" s="39"/>
      <c r="E423" s="59"/>
    </row>
    <row r="424" spans="1:5" x14ac:dyDescent="0.45">
      <c r="A424" s="31"/>
      <c r="B424" s="39"/>
      <c r="C424" s="39"/>
      <c r="D424" s="39"/>
      <c r="E424" s="59"/>
    </row>
    <row r="425" spans="1:5" x14ac:dyDescent="0.45">
      <c r="A425" s="31"/>
      <c r="B425" s="39"/>
      <c r="C425" s="39"/>
      <c r="D425" s="39"/>
      <c r="E425" s="59"/>
    </row>
    <row r="426" spans="1:5" x14ac:dyDescent="0.45">
      <c r="A426" s="31"/>
      <c r="B426" s="39"/>
      <c r="C426" s="39"/>
      <c r="D426" s="39"/>
      <c r="E426" s="59"/>
    </row>
    <row r="427" spans="1:5" x14ac:dyDescent="0.45">
      <c r="A427" s="31"/>
      <c r="B427" s="39"/>
      <c r="C427" s="39"/>
      <c r="D427" s="39"/>
      <c r="E427" s="59"/>
    </row>
    <row r="428" spans="1:5" x14ac:dyDescent="0.45">
      <c r="A428" s="31"/>
      <c r="B428" s="39"/>
      <c r="C428" s="39"/>
      <c r="D428" s="39"/>
      <c r="E428" s="59"/>
    </row>
    <row r="429" spans="1:5" x14ac:dyDescent="0.45">
      <c r="A429" s="31"/>
      <c r="B429" s="39"/>
      <c r="C429" s="39"/>
      <c r="D429" s="39"/>
      <c r="E429" s="59"/>
    </row>
    <row r="430" spans="1:5" x14ac:dyDescent="0.45">
      <c r="A430" s="31"/>
      <c r="B430" s="39"/>
      <c r="C430" s="39"/>
      <c r="D430" s="39"/>
      <c r="E430" s="59"/>
    </row>
    <row r="431" spans="1:5" x14ac:dyDescent="0.45">
      <c r="A431" s="31"/>
      <c r="B431" s="39"/>
      <c r="C431" s="39"/>
      <c r="D431" s="39"/>
      <c r="E431" s="59"/>
    </row>
    <row r="432" spans="1:5" x14ac:dyDescent="0.45">
      <c r="A432" s="31"/>
      <c r="B432" s="39"/>
      <c r="C432" s="39"/>
      <c r="D432" s="39"/>
      <c r="E432" s="59"/>
    </row>
    <row r="433" spans="1:5" x14ac:dyDescent="0.45">
      <c r="A433" s="31"/>
      <c r="B433" s="39"/>
      <c r="C433" s="39"/>
      <c r="D433" s="39"/>
      <c r="E433" s="59"/>
    </row>
    <row r="434" spans="1:5" x14ac:dyDescent="0.45">
      <c r="A434" s="31"/>
      <c r="B434" s="39"/>
      <c r="C434" s="39"/>
      <c r="D434" s="39"/>
      <c r="E434" s="59"/>
    </row>
    <row r="435" spans="1:5" x14ac:dyDescent="0.45">
      <c r="A435" s="31"/>
      <c r="B435" s="39"/>
      <c r="C435" s="39"/>
      <c r="D435" s="39"/>
      <c r="E435" s="59"/>
    </row>
    <row r="436" spans="1:5" x14ac:dyDescent="0.45">
      <c r="A436" s="31"/>
      <c r="B436" s="39"/>
      <c r="C436" s="39"/>
      <c r="D436" s="39"/>
      <c r="E436" s="59"/>
    </row>
    <row r="437" spans="1:5" x14ac:dyDescent="0.45">
      <c r="A437" s="31"/>
      <c r="B437" s="39"/>
      <c r="C437" s="39"/>
      <c r="D437" s="39"/>
      <c r="E437" s="59"/>
    </row>
    <row r="438" spans="1:5" x14ac:dyDescent="0.45">
      <c r="A438" s="31"/>
      <c r="B438" s="39"/>
      <c r="C438" s="39"/>
      <c r="D438" s="39"/>
      <c r="E438" s="59"/>
    </row>
    <row r="439" spans="1:5" x14ac:dyDescent="0.45">
      <c r="A439" s="31"/>
      <c r="B439" s="39"/>
      <c r="C439" s="39"/>
      <c r="D439" s="39"/>
      <c r="E439" s="59"/>
    </row>
    <row r="440" spans="1:5" x14ac:dyDescent="0.45">
      <c r="A440" s="31"/>
      <c r="B440" s="39"/>
      <c r="C440" s="39"/>
      <c r="D440" s="39"/>
      <c r="E440" s="59"/>
    </row>
    <row r="441" spans="1:5" x14ac:dyDescent="0.45">
      <c r="A441" s="31"/>
      <c r="B441" s="39"/>
      <c r="C441" s="39"/>
      <c r="D441" s="39"/>
      <c r="E441" s="59"/>
    </row>
    <row r="442" spans="1:5" x14ac:dyDescent="0.45">
      <c r="A442" s="31"/>
      <c r="B442" s="39"/>
      <c r="C442" s="39"/>
      <c r="D442" s="39"/>
      <c r="E442" s="59"/>
    </row>
    <row r="443" spans="1:5" x14ac:dyDescent="0.45">
      <c r="A443" s="31"/>
      <c r="B443" s="39"/>
      <c r="C443" s="39"/>
      <c r="D443" s="39"/>
      <c r="E443" s="59"/>
    </row>
    <row r="444" spans="1:5" x14ac:dyDescent="0.45">
      <c r="A444" s="31"/>
      <c r="B444" s="39"/>
      <c r="C444" s="39"/>
      <c r="D444" s="39"/>
      <c r="E444" s="59"/>
    </row>
    <row r="445" spans="1:5" x14ac:dyDescent="0.45">
      <c r="A445" s="31"/>
      <c r="B445" s="39"/>
      <c r="C445" s="39"/>
      <c r="D445" s="39"/>
      <c r="E445" s="59"/>
    </row>
    <row r="446" spans="1:5" x14ac:dyDescent="0.45">
      <c r="A446" s="31"/>
      <c r="B446" s="39"/>
      <c r="C446" s="39"/>
      <c r="D446" s="39"/>
      <c r="E446" s="59"/>
    </row>
    <row r="447" spans="1:5" x14ac:dyDescent="0.45">
      <c r="A447" s="31"/>
      <c r="B447" s="39"/>
      <c r="C447" s="39"/>
      <c r="D447" s="39"/>
      <c r="E447" s="59"/>
    </row>
    <row r="448" spans="1:5" x14ac:dyDescent="0.45">
      <c r="A448" s="31"/>
      <c r="B448" s="39"/>
      <c r="C448" s="39"/>
      <c r="D448" s="39"/>
      <c r="E448" s="59"/>
    </row>
    <row r="449" spans="1:5" x14ac:dyDescent="0.45">
      <c r="A449" s="31"/>
      <c r="B449" s="39"/>
      <c r="C449" s="39"/>
      <c r="D449" s="39"/>
      <c r="E449" s="59"/>
    </row>
    <row r="450" spans="1:5" x14ac:dyDescent="0.45">
      <c r="A450" s="31"/>
      <c r="B450" s="39"/>
      <c r="C450" s="39"/>
      <c r="D450" s="39"/>
      <c r="E450" s="59"/>
    </row>
    <row r="451" spans="1:5" x14ac:dyDescent="0.45">
      <c r="A451" s="31"/>
      <c r="B451" s="39"/>
      <c r="C451" s="39"/>
      <c r="D451" s="39"/>
      <c r="E451" s="59"/>
    </row>
    <row r="452" spans="1:5" x14ac:dyDescent="0.45">
      <c r="A452" s="31"/>
      <c r="B452" s="39"/>
      <c r="C452" s="39"/>
      <c r="D452" s="39"/>
      <c r="E452" s="59"/>
    </row>
    <row r="453" spans="1:5" x14ac:dyDescent="0.45">
      <c r="A453" s="31"/>
      <c r="B453" s="39"/>
      <c r="C453" s="39"/>
      <c r="D453" s="39"/>
      <c r="E453" s="59"/>
    </row>
    <row r="454" spans="1:5" x14ac:dyDescent="0.45">
      <c r="A454" s="31"/>
      <c r="B454" s="39"/>
      <c r="C454" s="39"/>
      <c r="D454" s="39"/>
      <c r="E454" s="59"/>
    </row>
    <row r="455" spans="1:5" x14ac:dyDescent="0.45">
      <c r="A455" s="31"/>
      <c r="B455" s="39"/>
      <c r="C455" s="39"/>
      <c r="D455" s="39"/>
      <c r="E455" s="59"/>
    </row>
    <row r="456" spans="1:5" x14ac:dyDescent="0.45">
      <c r="A456" s="31"/>
      <c r="B456" s="39"/>
      <c r="C456" s="39"/>
      <c r="D456" s="39"/>
      <c r="E456" s="59"/>
    </row>
    <row r="457" spans="1:5" x14ac:dyDescent="0.45">
      <c r="A457" s="31"/>
      <c r="B457" s="39"/>
      <c r="C457" s="39"/>
      <c r="D457" s="39"/>
      <c r="E457" s="59"/>
    </row>
    <row r="458" spans="1:5" x14ac:dyDescent="0.45">
      <c r="A458" s="31"/>
      <c r="B458" s="39"/>
      <c r="C458" s="39"/>
      <c r="D458" s="39"/>
      <c r="E458" s="59"/>
    </row>
    <row r="459" spans="1:5" x14ac:dyDescent="0.45">
      <c r="A459" s="31"/>
      <c r="B459" s="39"/>
      <c r="C459" s="39"/>
      <c r="D459" s="39"/>
      <c r="E459" s="59"/>
    </row>
    <row r="460" spans="1:5" x14ac:dyDescent="0.45">
      <c r="A460" s="31"/>
      <c r="B460" s="39"/>
      <c r="C460" s="39"/>
      <c r="D460" s="39"/>
      <c r="E460" s="59"/>
    </row>
    <row r="461" spans="1:5" x14ac:dyDescent="0.45">
      <c r="A461" s="31"/>
      <c r="B461" s="39"/>
      <c r="C461" s="39"/>
      <c r="D461" s="39"/>
      <c r="E461" s="59"/>
    </row>
    <row r="462" spans="1:5" x14ac:dyDescent="0.45">
      <c r="A462" s="31"/>
      <c r="B462" s="39"/>
      <c r="C462" s="39"/>
      <c r="D462" s="39"/>
      <c r="E462" s="59"/>
    </row>
    <row r="463" spans="1:5" x14ac:dyDescent="0.45">
      <c r="A463" s="31"/>
      <c r="B463" s="39"/>
      <c r="C463" s="39"/>
      <c r="D463" s="39"/>
      <c r="E463" s="59"/>
    </row>
    <row r="464" spans="1:5" x14ac:dyDescent="0.45">
      <c r="A464" s="31"/>
      <c r="B464" s="39"/>
      <c r="C464" s="39"/>
      <c r="D464" s="39"/>
      <c r="E464" s="59"/>
    </row>
    <row r="465" spans="1:5" x14ac:dyDescent="0.45">
      <c r="A465" s="31"/>
      <c r="B465" s="39"/>
      <c r="C465" s="39"/>
      <c r="D465" s="39"/>
      <c r="E465" s="59"/>
    </row>
    <row r="466" spans="1:5" x14ac:dyDescent="0.45">
      <c r="A466" s="31"/>
      <c r="B466" s="39"/>
      <c r="C466" s="39"/>
      <c r="D466" s="39"/>
      <c r="E466" s="59"/>
    </row>
    <row r="467" spans="1:5" x14ac:dyDescent="0.45">
      <c r="A467" s="31"/>
      <c r="B467" s="39"/>
      <c r="C467" s="39"/>
      <c r="D467" s="39"/>
      <c r="E467" s="59"/>
    </row>
    <row r="468" spans="1:5" x14ac:dyDescent="0.45">
      <c r="A468" s="31"/>
      <c r="B468" s="39"/>
      <c r="C468" s="39"/>
      <c r="D468" s="39"/>
      <c r="E468" s="59"/>
    </row>
    <row r="469" spans="1:5" x14ac:dyDescent="0.45">
      <c r="A469" s="31"/>
      <c r="B469" s="39"/>
      <c r="C469" s="39"/>
      <c r="D469" s="39"/>
      <c r="E469" s="59"/>
    </row>
    <row r="470" spans="1:5" x14ac:dyDescent="0.45">
      <c r="A470" s="31"/>
      <c r="B470" s="39"/>
      <c r="C470" s="39"/>
      <c r="D470" s="39"/>
      <c r="E470" s="59"/>
    </row>
    <row r="471" spans="1:5" x14ac:dyDescent="0.45">
      <c r="A471" s="31"/>
      <c r="B471" s="39"/>
      <c r="C471" s="39"/>
      <c r="D471" s="39"/>
      <c r="E471" s="59"/>
    </row>
    <row r="472" spans="1:5" x14ac:dyDescent="0.45">
      <c r="A472" s="31"/>
      <c r="B472" s="39"/>
      <c r="C472" s="39"/>
      <c r="D472" s="39"/>
      <c r="E472" s="59"/>
    </row>
    <row r="473" spans="1:5" x14ac:dyDescent="0.45">
      <c r="A473" s="31"/>
      <c r="B473" s="39"/>
      <c r="C473" s="39"/>
      <c r="D473" s="39"/>
      <c r="E473" s="59"/>
    </row>
    <row r="474" spans="1:5" x14ac:dyDescent="0.45">
      <c r="A474" s="31"/>
      <c r="B474" s="39"/>
      <c r="C474" s="39"/>
      <c r="D474" s="39"/>
      <c r="E474" s="59"/>
    </row>
    <row r="475" spans="1:5" x14ac:dyDescent="0.45">
      <c r="A475" s="31"/>
      <c r="B475" s="39"/>
      <c r="C475" s="39"/>
      <c r="D475" s="39"/>
      <c r="E475" s="59"/>
    </row>
    <row r="476" spans="1:5" x14ac:dyDescent="0.45">
      <c r="A476" s="31"/>
      <c r="B476" s="39"/>
      <c r="C476" s="39"/>
      <c r="D476" s="39"/>
      <c r="E476" s="59"/>
    </row>
    <row r="477" spans="1:5" x14ac:dyDescent="0.45">
      <c r="A477" s="31"/>
      <c r="B477" s="39"/>
      <c r="C477" s="39"/>
      <c r="D477" s="39"/>
      <c r="E477" s="59"/>
    </row>
    <row r="478" spans="1:5" x14ac:dyDescent="0.45">
      <c r="A478" s="31"/>
      <c r="B478" s="39"/>
      <c r="C478" s="39"/>
      <c r="D478" s="39"/>
      <c r="E478" s="59"/>
    </row>
    <row r="479" spans="1:5" x14ac:dyDescent="0.45">
      <c r="A479" s="31"/>
      <c r="B479" s="39"/>
      <c r="C479" s="39"/>
      <c r="D479" s="39"/>
      <c r="E479" s="59"/>
    </row>
    <row r="480" spans="1:5" x14ac:dyDescent="0.45">
      <c r="A480" s="31"/>
      <c r="B480" s="39"/>
      <c r="C480" s="39"/>
      <c r="D480" s="39"/>
      <c r="E480" s="59"/>
    </row>
    <row r="481" spans="1:5" x14ac:dyDescent="0.45">
      <c r="A481" s="31"/>
      <c r="B481" s="39"/>
      <c r="C481" s="39"/>
      <c r="D481" s="39"/>
      <c r="E481" s="59"/>
    </row>
    <row r="482" spans="1:5" x14ac:dyDescent="0.45">
      <c r="A482" s="31"/>
      <c r="B482" s="39"/>
      <c r="C482" s="39"/>
      <c r="D482" s="39"/>
      <c r="E482" s="59"/>
    </row>
    <row r="483" spans="1:5" x14ac:dyDescent="0.45">
      <c r="A483" s="31"/>
      <c r="B483" s="39"/>
      <c r="C483" s="39"/>
      <c r="D483" s="39"/>
      <c r="E483" s="59"/>
    </row>
    <row r="484" spans="1:5" x14ac:dyDescent="0.45">
      <c r="A484" s="31"/>
      <c r="B484" s="39"/>
      <c r="C484" s="39"/>
      <c r="D484" s="39"/>
      <c r="E484" s="59"/>
    </row>
    <row r="485" spans="1:5" x14ac:dyDescent="0.45">
      <c r="A485" s="31"/>
      <c r="B485" s="39"/>
      <c r="C485" s="39"/>
      <c r="D485" s="39"/>
      <c r="E485" s="59"/>
    </row>
    <row r="486" spans="1:5" x14ac:dyDescent="0.45">
      <c r="A486" s="31"/>
      <c r="B486" s="39"/>
      <c r="C486" s="39"/>
      <c r="D486" s="39"/>
      <c r="E486" s="59"/>
    </row>
    <row r="487" spans="1:5" x14ac:dyDescent="0.45">
      <c r="A487" s="31"/>
      <c r="B487" s="39"/>
      <c r="C487" s="39"/>
      <c r="D487" s="39"/>
      <c r="E487" s="59"/>
    </row>
    <row r="488" spans="1:5" x14ac:dyDescent="0.45">
      <c r="A488" s="31"/>
      <c r="B488" s="39"/>
      <c r="C488" s="39"/>
      <c r="D488" s="39"/>
      <c r="E488" s="59"/>
    </row>
    <row r="489" spans="1:5" x14ac:dyDescent="0.45">
      <c r="A489" s="31"/>
      <c r="B489" s="39"/>
      <c r="C489" s="39"/>
      <c r="D489" s="39"/>
      <c r="E489" s="59"/>
    </row>
    <row r="490" spans="1:5" x14ac:dyDescent="0.45">
      <c r="A490" s="31"/>
      <c r="B490" s="39"/>
      <c r="C490" s="39"/>
      <c r="D490" s="39"/>
      <c r="E490" s="59"/>
    </row>
    <row r="491" spans="1:5" x14ac:dyDescent="0.45">
      <c r="A491" s="31"/>
      <c r="B491" s="39"/>
      <c r="C491" s="39"/>
      <c r="D491" s="39"/>
      <c r="E491" s="59"/>
    </row>
    <row r="492" spans="1:5" x14ac:dyDescent="0.45">
      <c r="A492" s="31"/>
      <c r="B492" s="39"/>
      <c r="C492" s="39"/>
      <c r="D492" s="39"/>
      <c r="E492" s="59"/>
    </row>
    <row r="493" spans="1:5" x14ac:dyDescent="0.45">
      <c r="A493" s="31"/>
      <c r="B493" s="39"/>
      <c r="C493" s="39"/>
      <c r="D493" s="39"/>
      <c r="E493" s="59"/>
    </row>
    <row r="494" spans="1:5" x14ac:dyDescent="0.45">
      <c r="A494" s="31"/>
      <c r="B494" s="39"/>
      <c r="C494" s="39"/>
      <c r="D494" s="39"/>
      <c r="E494" s="59"/>
    </row>
    <row r="495" spans="1:5" x14ac:dyDescent="0.45">
      <c r="A495" s="31"/>
      <c r="B495" s="39"/>
      <c r="C495" s="39"/>
      <c r="D495" s="39"/>
      <c r="E495" s="59"/>
    </row>
    <row r="496" spans="1:5" x14ac:dyDescent="0.45">
      <c r="A496" s="31"/>
      <c r="B496" s="39"/>
      <c r="C496" s="39"/>
      <c r="D496" s="39"/>
      <c r="E496" s="59"/>
    </row>
    <row r="497" spans="1:5" x14ac:dyDescent="0.45">
      <c r="A497" s="31"/>
      <c r="B497" s="39"/>
      <c r="C497" s="39"/>
      <c r="D497" s="39"/>
      <c r="E497" s="59"/>
    </row>
    <row r="498" spans="1:5" x14ac:dyDescent="0.45">
      <c r="A498" s="31"/>
      <c r="B498" s="39"/>
      <c r="C498" s="39"/>
      <c r="D498" s="39"/>
      <c r="E498" s="59"/>
    </row>
    <row r="499" spans="1:5" x14ac:dyDescent="0.45">
      <c r="A499" s="31"/>
      <c r="B499" s="39"/>
      <c r="C499" s="39"/>
      <c r="D499" s="39"/>
      <c r="E499" s="59"/>
    </row>
    <row r="500" spans="1:5" x14ac:dyDescent="0.45">
      <c r="A500" s="31"/>
      <c r="B500" s="39"/>
      <c r="C500" s="39"/>
      <c r="D500" s="39"/>
      <c r="E500" s="59"/>
    </row>
    <row r="501" spans="1:5" x14ac:dyDescent="0.45">
      <c r="A501" s="31"/>
      <c r="B501" s="39"/>
      <c r="C501" s="39"/>
      <c r="D501" s="39"/>
      <c r="E501" s="59"/>
    </row>
    <row r="502" spans="1:5" x14ac:dyDescent="0.45">
      <c r="A502" s="31"/>
      <c r="B502" s="39"/>
      <c r="C502" s="39"/>
      <c r="D502" s="39"/>
      <c r="E502" s="59"/>
    </row>
    <row r="503" spans="1:5" x14ac:dyDescent="0.45">
      <c r="A503" s="31"/>
      <c r="B503" s="39"/>
      <c r="C503" s="39"/>
      <c r="D503" s="39"/>
      <c r="E503" s="59"/>
    </row>
    <row r="504" spans="1:5" x14ac:dyDescent="0.45">
      <c r="A504" s="31"/>
      <c r="B504" s="39"/>
      <c r="C504" s="39"/>
      <c r="D504" s="39"/>
      <c r="E504" s="59"/>
    </row>
    <row r="505" spans="1:5" x14ac:dyDescent="0.45">
      <c r="A505" s="31"/>
      <c r="B505" s="39"/>
      <c r="C505" s="39"/>
      <c r="D505" s="39"/>
      <c r="E505" s="59"/>
    </row>
    <row r="506" spans="1:5" x14ac:dyDescent="0.45">
      <c r="A506" s="31"/>
      <c r="B506" s="39"/>
      <c r="C506" s="39"/>
      <c r="D506" s="39"/>
      <c r="E506" s="59"/>
    </row>
    <row r="507" spans="1:5" x14ac:dyDescent="0.45">
      <c r="A507" s="31"/>
      <c r="B507" s="39"/>
      <c r="C507" s="39"/>
      <c r="D507" s="39"/>
      <c r="E507" s="59"/>
    </row>
    <row r="508" spans="1:5" x14ac:dyDescent="0.45">
      <c r="A508" s="31"/>
      <c r="B508" s="39"/>
      <c r="C508" s="39"/>
      <c r="D508" s="39"/>
      <c r="E508" s="59"/>
    </row>
    <row r="509" spans="1:5" x14ac:dyDescent="0.45">
      <c r="A509" s="31"/>
      <c r="B509" s="39"/>
      <c r="C509" s="39"/>
      <c r="D509" s="39"/>
      <c r="E509" s="59"/>
    </row>
  </sheetData>
  <sheetProtection sheet="1" objects="1" scenarios="1" formatCells="0" formatColumns="0" formatRows="0" insertRows="0" sort="0" autoFilter="0"/>
  <autoFilter ref="A4:E4" xr:uid="{924ECB56-83FF-47A8-98D5-B17D0F111509}"/>
  <mergeCells count="1">
    <mergeCell ref="A3:E3"/>
  </mergeCells>
  <dataValidations count="1">
    <dataValidation operator="equal" allowBlank="1" showInputMessage="1" showErrorMessage="1" errorTitle="Charter CTDS" error="This cell will only accept entries equal to 9 digits. Please enter your Charter CTDS Number plus 3 zeros." sqref="E5:E28 B5:D509" xr:uid="{3BD8E94E-C3B1-4DF8-B2B8-D0E34042B4D2}"/>
  </dataValidations>
  <pageMargins left="0.7" right="0.7" top="0.75" bottom="0.75" header="0.3" footer="0.3"/>
  <pageSetup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09"/>
  <sheetViews>
    <sheetView showGridLines="0" zoomScaleNormal="100" workbookViewId="0">
      <selection activeCell="A5" sqref="A5"/>
    </sheetView>
  </sheetViews>
  <sheetFormatPr defaultRowHeight="14.25" x14ac:dyDescent="0.45"/>
  <cols>
    <col min="1" max="1" width="43.265625" style="8" customWidth="1"/>
    <col min="2" max="2" width="22.9296875" customWidth="1"/>
    <col min="3" max="3" width="52.73046875" customWidth="1"/>
  </cols>
  <sheetData>
    <row r="1" spans="1:8" s="8" customFormat="1" x14ac:dyDescent="0.45">
      <c r="A1" s="27" t="str">
        <f>IF(ISBLANK(Cover!F11),"",Cover!F11)</f>
        <v/>
      </c>
      <c r="B1" s="46" t="s">
        <v>27</v>
      </c>
      <c r="C1" s="27">
        <f>Cover!H10</f>
        <v>2026</v>
      </c>
      <c r="G1" s="7"/>
    </row>
    <row r="2" spans="1:8" s="8" customFormat="1" ht="18" customHeight="1" x14ac:dyDescent="0.45">
      <c r="A2" s="8" t="s">
        <v>19</v>
      </c>
      <c r="G2" s="7"/>
      <c r="H2" s="14"/>
    </row>
    <row r="3" spans="1:8" s="8" customFormat="1" ht="40.5" customHeight="1" x14ac:dyDescent="0.45">
      <c r="A3" s="86" t="s">
        <v>62</v>
      </c>
      <c r="B3" s="86"/>
      <c r="C3" s="86"/>
      <c r="G3" s="7"/>
      <c r="H3" s="14"/>
    </row>
    <row r="4" spans="1:8" ht="28.5" customHeight="1" x14ac:dyDescent="0.45">
      <c r="A4" s="9" t="s">
        <v>20</v>
      </c>
      <c r="B4" s="5" t="s">
        <v>21</v>
      </c>
      <c r="C4" s="9" t="s">
        <v>28</v>
      </c>
    </row>
    <row r="5" spans="1:8" x14ac:dyDescent="0.45">
      <c r="A5" s="31"/>
      <c r="B5" s="39"/>
      <c r="C5" s="59"/>
    </row>
    <row r="6" spans="1:8" x14ac:dyDescent="0.45">
      <c r="A6" s="31"/>
      <c r="B6" s="39"/>
      <c r="C6" s="59"/>
    </row>
    <row r="7" spans="1:8" x14ac:dyDescent="0.45">
      <c r="A7" s="31"/>
      <c r="B7" s="39"/>
      <c r="C7" s="59"/>
    </row>
    <row r="8" spans="1:8" x14ac:dyDescent="0.45">
      <c r="A8" s="31"/>
      <c r="B8" s="39"/>
      <c r="C8" s="59"/>
    </row>
    <row r="9" spans="1:8" x14ac:dyDescent="0.45">
      <c r="A9" s="31"/>
      <c r="B9" s="39"/>
      <c r="C9" s="59"/>
    </row>
    <row r="10" spans="1:8" x14ac:dyDescent="0.45">
      <c r="A10" s="31"/>
      <c r="B10" s="39"/>
      <c r="C10" s="59"/>
    </row>
    <row r="11" spans="1:8" x14ac:dyDescent="0.45">
      <c r="A11" s="31"/>
      <c r="B11" s="39"/>
      <c r="C11" s="59"/>
    </row>
    <row r="12" spans="1:8" x14ac:dyDescent="0.45">
      <c r="A12" s="31"/>
      <c r="B12" s="39"/>
      <c r="C12" s="59"/>
    </row>
    <row r="13" spans="1:8" x14ac:dyDescent="0.45">
      <c r="A13" s="31"/>
      <c r="B13" s="39"/>
      <c r="C13" s="59"/>
    </row>
    <row r="14" spans="1:8" x14ac:dyDescent="0.45">
      <c r="A14" s="31"/>
      <c r="B14" s="39"/>
      <c r="C14" s="59"/>
    </row>
    <row r="15" spans="1:8" x14ac:dyDescent="0.45">
      <c r="A15" s="31"/>
      <c r="B15" s="39"/>
      <c r="C15" s="59"/>
    </row>
    <row r="16" spans="1:8" x14ac:dyDescent="0.45">
      <c r="A16" s="31"/>
      <c r="B16" s="39"/>
      <c r="C16" s="59"/>
    </row>
    <row r="17" spans="1:3" x14ac:dyDescent="0.45">
      <c r="A17" s="31"/>
      <c r="B17" s="39"/>
      <c r="C17" s="59"/>
    </row>
    <row r="18" spans="1:3" x14ac:dyDescent="0.45">
      <c r="A18" s="31"/>
      <c r="B18" s="39"/>
      <c r="C18" s="59"/>
    </row>
    <row r="19" spans="1:3" x14ac:dyDescent="0.45">
      <c r="A19" s="31"/>
      <c r="B19" s="39"/>
      <c r="C19" s="59"/>
    </row>
    <row r="20" spans="1:3" x14ac:dyDescent="0.45">
      <c r="A20" s="31"/>
      <c r="B20" s="39"/>
      <c r="C20" s="59"/>
    </row>
    <row r="21" spans="1:3" x14ac:dyDescent="0.45">
      <c r="A21" s="31"/>
      <c r="B21" s="39"/>
      <c r="C21" s="59"/>
    </row>
    <row r="22" spans="1:3" x14ac:dyDescent="0.45">
      <c r="A22" s="31"/>
      <c r="B22" s="39"/>
      <c r="C22" s="59"/>
    </row>
    <row r="23" spans="1:3" x14ac:dyDescent="0.45">
      <c r="A23" s="31"/>
      <c r="B23" s="39"/>
      <c r="C23" s="59"/>
    </row>
    <row r="24" spans="1:3" x14ac:dyDescent="0.45">
      <c r="A24" s="31"/>
      <c r="B24" s="39"/>
      <c r="C24" s="59"/>
    </row>
    <row r="25" spans="1:3" x14ac:dyDescent="0.45">
      <c r="A25" s="31"/>
      <c r="B25" s="39"/>
      <c r="C25" s="59"/>
    </row>
    <row r="26" spans="1:3" x14ac:dyDescent="0.45">
      <c r="A26" s="31"/>
      <c r="B26" s="39"/>
      <c r="C26" s="59"/>
    </row>
    <row r="27" spans="1:3" x14ac:dyDescent="0.45">
      <c r="A27" s="31"/>
      <c r="B27" s="39"/>
      <c r="C27" s="59"/>
    </row>
    <row r="28" spans="1:3" x14ac:dyDescent="0.45">
      <c r="A28" s="31"/>
      <c r="B28" s="39"/>
      <c r="C28" s="59"/>
    </row>
    <row r="29" spans="1:3" x14ac:dyDescent="0.45">
      <c r="A29" s="31"/>
      <c r="B29" s="39"/>
      <c r="C29" s="59"/>
    </row>
    <row r="30" spans="1:3" x14ac:dyDescent="0.45">
      <c r="A30" s="31"/>
      <c r="B30" s="39"/>
      <c r="C30" s="59"/>
    </row>
    <row r="31" spans="1:3" x14ac:dyDescent="0.45">
      <c r="A31" s="31"/>
      <c r="B31" s="39"/>
      <c r="C31" s="59"/>
    </row>
    <row r="32" spans="1:3" x14ac:dyDescent="0.45">
      <c r="A32" s="31"/>
      <c r="B32" s="39"/>
      <c r="C32" s="59"/>
    </row>
    <row r="33" spans="1:3" x14ac:dyDescent="0.45">
      <c r="A33" s="31"/>
      <c r="B33" s="39"/>
      <c r="C33" s="59"/>
    </row>
    <row r="34" spans="1:3" x14ac:dyDescent="0.45">
      <c r="A34" s="31"/>
      <c r="B34" s="39"/>
      <c r="C34" s="59"/>
    </row>
    <row r="35" spans="1:3" x14ac:dyDescent="0.45">
      <c r="A35" s="31"/>
      <c r="B35" s="39"/>
      <c r="C35" s="59"/>
    </row>
    <row r="36" spans="1:3" x14ac:dyDescent="0.45">
      <c r="A36" s="31"/>
      <c r="B36" s="39"/>
      <c r="C36" s="59"/>
    </row>
    <row r="37" spans="1:3" x14ac:dyDescent="0.45">
      <c r="A37" s="31"/>
      <c r="B37" s="39"/>
      <c r="C37" s="59"/>
    </row>
    <row r="38" spans="1:3" x14ac:dyDescent="0.45">
      <c r="A38" s="31"/>
      <c r="B38" s="39"/>
      <c r="C38" s="59"/>
    </row>
    <row r="39" spans="1:3" x14ac:dyDescent="0.45">
      <c r="A39" s="31"/>
      <c r="B39" s="39"/>
      <c r="C39" s="59"/>
    </row>
    <row r="40" spans="1:3" x14ac:dyDescent="0.45">
      <c r="A40" s="31"/>
      <c r="B40" s="39"/>
      <c r="C40" s="59"/>
    </row>
    <row r="41" spans="1:3" x14ac:dyDescent="0.45">
      <c r="A41" s="31"/>
      <c r="B41" s="39"/>
      <c r="C41" s="59"/>
    </row>
    <row r="42" spans="1:3" x14ac:dyDescent="0.45">
      <c r="A42" s="31"/>
      <c r="B42" s="39"/>
      <c r="C42" s="59"/>
    </row>
    <row r="43" spans="1:3" x14ac:dyDescent="0.45">
      <c r="A43" s="31"/>
      <c r="B43" s="39"/>
      <c r="C43" s="59"/>
    </row>
    <row r="44" spans="1:3" x14ac:dyDescent="0.45">
      <c r="A44" s="31"/>
      <c r="B44" s="39"/>
      <c r="C44" s="59"/>
    </row>
    <row r="45" spans="1:3" x14ac:dyDescent="0.45">
      <c r="A45" s="31"/>
      <c r="B45" s="39"/>
      <c r="C45" s="59"/>
    </row>
    <row r="46" spans="1:3" x14ac:dyDescent="0.45">
      <c r="A46" s="31"/>
      <c r="B46" s="39"/>
      <c r="C46" s="59"/>
    </row>
    <row r="47" spans="1:3" x14ac:dyDescent="0.45">
      <c r="A47" s="31"/>
      <c r="B47" s="39"/>
      <c r="C47" s="59"/>
    </row>
    <row r="48" spans="1:3" x14ac:dyDescent="0.45">
      <c r="A48" s="31"/>
      <c r="B48" s="39"/>
      <c r="C48" s="59"/>
    </row>
    <row r="49" spans="1:3" x14ac:dyDescent="0.45">
      <c r="A49" s="31"/>
      <c r="B49" s="39"/>
      <c r="C49" s="59"/>
    </row>
    <row r="50" spans="1:3" x14ac:dyDescent="0.45">
      <c r="A50" s="31"/>
      <c r="B50" s="39"/>
      <c r="C50" s="59"/>
    </row>
    <row r="51" spans="1:3" x14ac:dyDescent="0.45">
      <c r="A51" s="31"/>
      <c r="B51" s="39"/>
      <c r="C51" s="59"/>
    </row>
    <row r="52" spans="1:3" x14ac:dyDescent="0.45">
      <c r="A52" s="31"/>
      <c r="B52" s="39"/>
      <c r="C52" s="59"/>
    </row>
    <row r="53" spans="1:3" x14ac:dyDescent="0.45">
      <c r="A53" s="31"/>
      <c r="B53" s="39"/>
      <c r="C53" s="59"/>
    </row>
    <row r="54" spans="1:3" x14ac:dyDescent="0.45">
      <c r="A54" s="31"/>
      <c r="B54" s="39"/>
      <c r="C54" s="59"/>
    </row>
    <row r="55" spans="1:3" x14ac:dyDescent="0.45">
      <c r="A55" s="31"/>
      <c r="B55" s="39"/>
      <c r="C55" s="59"/>
    </row>
    <row r="56" spans="1:3" x14ac:dyDescent="0.45">
      <c r="A56" s="31"/>
      <c r="B56" s="39"/>
      <c r="C56" s="59"/>
    </row>
    <row r="57" spans="1:3" x14ac:dyDescent="0.45">
      <c r="A57" s="31"/>
      <c r="B57" s="39"/>
      <c r="C57" s="59"/>
    </row>
    <row r="58" spans="1:3" x14ac:dyDescent="0.45">
      <c r="A58" s="31"/>
      <c r="B58" s="39"/>
      <c r="C58" s="59"/>
    </row>
    <row r="59" spans="1:3" x14ac:dyDescent="0.45">
      <c r="A59" s="31"/>
      <c r="B59" s="39"/>
      <c r="C59" s="59"/>
    </row>
    <row r="60" spans="1:3" x14ac:dyDescent="0.45">
      <c r="A60" s="31"/>
      <c r="B60" s="39"/>
      <c r="C60" s="59"/>
    </row>
    <row r="61" spans="1:3" x14ac:dyDescent="0.45">
      <c r="A61" s="31"/>
      <c r="B61" s="39"/>
      <c r="C61" s="59"/>
    </row>
    <row r="62" spans="1:3" x14ac:dyDescent="0.45">
      <c r="A62" s="31"/>
      <c r="B62" s="39"/>
      <c r="C62" s="59"/>
    </row>
    <row r="63" spans="1:3" x14ac:dyDescent="0.45">
      <c r="A63" s="31"/>
      <c r="B63" s="39"/>
      <c r="C63" s="59"/>
    </row>
    <row r="64" spans="1:3" x14ac:dyDescent="0.45">
      <c r="A64" s="31"/>
      <c r="B64" s="39"/>
      <c r="C64" s="59"/>
    </row>
    <row r="65" spans="1:3" x14ac:dyDescent="0.45">
      <c r="A65" s="31"/>
      <c r="B65" s="39"/>
      <c r="C65" s="59"/>
    </row>
    <row r="66" spans="1:3" x14ac:dyDescent="0.45">
      <c r="A66" s="31"/>
      <c r="B66" s="39"/>
      <c r="C66" s="59"/>
    </row>
    <row r="67" spans="1:3" x14ac:dyDescent="0.45">
      <c r="A67" s="31"/>
      <c r="B67" s="39"/>
      <c r="C67" s="59"/>
    </row>
    <row r="68" spans="1:3" x14ac:dyDescent="0.45">
      <c r="A68" s="31"/>
      <c r="B68" s="39"/>
      <c r="C68" s="59"/>
    </row>
    <row r="69" spans="1:3" x14ac:dyDescent="0.45">
      <c r="A69" s="31"/>
      <c r="B69" s="39"/>
      <c r="C69" s="59"/>
    </row>
    <row r="70" spans="1:3" x14ac:dyDescent="0.45">
      <c r="A70" s="31"/>
      <c r="B70" s="39"/>
      <c r="C70" s="59"/>
    </row>
    <row r="71" spans="1:3" x14ac:dyDescent="0.45">
      <c r="A71" s="31"/>
      <c r="B71" s="39"/>
      <c r="C71" s="59"/>
    </row>
    <row r="72" spans="1:3" x14ac:dyDescent="0.45">
      <c r="A72" s="31"/>
      <c r="B72" s="39"/>
      <c r="C72" s="59"/>
    </row>
    <row r="73" spans="1:3" x14ac:dyDescent="0.45">
      <c r="A73" s="31"/>
      <c r="B73" s="39"/>
      <c r="C73" s="59"/>
    </row>
    <row r="74" spans="1:3" x14ac:dyDescent="0.45">
      <c r="A74" s="31"/>
      <c r="B74" s="39"/>
      <c r="C74" s="59"/>
    </row>
    <row r="75" spans="1:3" x14ac:dyDescent="0.45">
      <c r="A75" s="31"/>
      <c r="B75" s="39"/>
      <c r="C75" s="59"/>
    </row>
    <row r="76" spans="1:3" x14ac:dyDescent="0.45">
      <c r="A76" s="31"/>
      <c r="B76" s="39"/>
      <c r="C76" s="59"/>
    </row>
    <row r="77" spans="1:3" x14ac:dyDescent="0.45">
      <c r="A77" s="31"/>
      <c r="B77" s="39"/>
      <c r="C77" s="59"/>
    </row>
    <row r="78" spans="1:3" x14ac:dyDescent="0.45">
      <c r="A78" s="31"/>
      <c r="B78" s="39"/>
      <c r="C78" s="59"/>
    </row>
    <row r="79" spans="1:3" x14ac:dyDescent="0.45">
      <c r="A79" s="31"/>
      <c r="B79" s="39"/>
      <c r="C79" s="59"/>
    </row>
    <row r="80" spans="1:3" x14ac:dyDescent="0.45">
      <c r="A80" s="31"/>
      <c r="B80" s="39"/>
      <c r="C80" s="59"/>
    </row>
    <row r="81" spans="1:3" x14ac:dyDescent="0.45">
      <c r="A81" s="31"/>
      <c r="B81" s="39"/>
      <c r="C81" s="59"/>
    </row>
    <row r="82" spans="1:3" x14ac:dyDescent="0.45">
      <c r="A82" s="31"/>
      <c r="B82" s="39"/>
      <c r="C82" s="59"/>
    </row>
    <row r="83" spans="1:3" x14ac:dyDescent="0.45">
      <c r="A83" s="31"/>
      <c r="B83" s="39"/>
      <c r="C83" s="59"/>
    </row>
    <row r="84" spans="1:3" x14ac:dyDescent="0.45">
      <c r="A84" s="31"/>
      <c r="B84" s="39"/>
      <c r="C84" s="59"/>
    </row>
    <row r="85" spans="1:3" x14ac:dyDescent="0.45">
      <c r="A85" s="31"/>
      <c r="B85" s="39"/>
      <c r="C85" s="59"/>
    </row>
    <row r="86" spans="1:3" x14ac:dyDescent="0.45">
      <c r="A86" s="31"/>
      <c r="B86" s="39"/>
      <c r="C86" s="59"/>
    </row>
    <row r="87" spans="1:3" x14ac:dyDescent="0.45">
      <c r="A87" s="31"/>
      <c r="B87" s="39"/>
      <c r="C87" s="59"/>
    </row>
    <row r="88" spans="1:3" x14ac:dyDescent="0.45">
      <c r="A88" s="31"/>
      <c r="B88" s="39"/>
      <c r="C88" s="59"/>
    </row>
    <row r="89" spans="1:3" x14ac:dyDescent="0.45">
      <c r="A89" s="31"/>
      <c r="B89" s="39"/>
      <c r="C89" s="59"/>
    </row>
    <row r="90" spans="1:3" x14ac:dyDescent="0.45">
      <c r="A90" s="31"/>
      <c r="B90" s="39"/>
      <c r="C90" s="59"/>
    </row>
    <row r="91" spans="1:3" x14ac:dyDescent="0.45">
      <c r="A91" s="31"/>
      <c r="B91" s="39"/>
      <c r="C91" s="59"/>
    </row>
    <row r="92" spans="1:3" x14ac:dyDescent="0.45">
      <c r="A92" s="31"/>
      <c r="B92" s="39"/>
      <c r="C92" s="59"/>
    </row>
    <row r="93" spans="1:3" x14ac:dyDescent="0.45">
      <c r="A93" s="31"/>
      <c r="B93" s="39"/>
      <c r="C93" s="59"/>
    </row>
    <row r="94" spans="1:3" x14ac:dyDescent="0.45">
      <c r="A94" s="31"/>
      <c r="B94" s="39"/>
      <c r="C94" s="59"/>
    </row>
    <row r="95" spans="1:3" x14ac:dyDescent="0.45">
      <c r="A95" s="31"/>
      <c r="B95" s="39"/>
      <c r="C95" s="59"/>
    </row>
    <row r="96" spans="1:3" x14ac:dyDescent="0.45">
      <c r="A96" s="31"/>
      <c r="B96" s="39"/>
      <c r="C96" s="59"/>
    </row>
    <row r="97" spans="1:3" x14ac:dyDescent="0.45">
      <c r="A97" s="31"/>
      <c r="B97" s="39"/>
      <c r="C97" s="59"/>
    </row>
    <row r="98" spans="1:3" x14ac:dyDescent="0.45">
      <c r="A98" s="31"/>
      <c r="B98" s="39"/>
      <c r="C98" s="59"/>
    </row>
    <row r="99" spans="1:3" x14ac:dyDescent="0.45">
      <c r="A99" s="31"/>
      <c r="B99" s="39"/>
      <c r="C99" s="59"/>
    </row>
    <row r="100" spans="1:3" x14ac:dyDescent="0.45">
      <c r="A100" s="31"/>
      <c r="B100" s="39"/>
      <c r="C100" s="59"/>
    </row>
    <row r="101" spans="1:3" x14ac:dyDescent="0.45">
      <c r="A101" s="31"/>
      <c r="B101" s="39"/>
      <c r="C101" s="59"/>
    </row>
    <row r="102" spans="1:3" x14ac:dyDescent="0.45">
      <c r="A102" s="31"/>
      <c r="B102" s="39"/>
      <c r="C102" s="59"/>
    </row>
    <row r="103" spans="1:3" x14ac:dyDescent="0.45">
      <c r="A103" s="31"/>
      <c r="B103" s="39"/>
      <c r="C103" s="59"/>
    </row>
    <row r="104" spans="1:3" x14ac:dyDescent="0.45">
      <c r="A104" s="31"/>
      <c r="B104" s="39"/>
      <c r="C104" s="59"/>
    </row>
    <row r="105" spans="1:3" x14ac:dyDescent="0.45">
      <c r="A105" s="31"/>
      <c r="B105" s="39"/>
      <c r="C105" s="59"/>
    </row>
    <row r="106" spans="1:3" x14ac:dyDescent="0.45">
      <c r="A106" s="31"/>
      <c r="B106" s="39"/>
      <c r="C106" s="59"/>
    </row>
    <row r="107" spans="1:3" x14ac:dyDescent="0.45">
      <c r="A107" s="31"/>
      <c r="B107" s="39"/>
      <c r="C107" s="59"/>
    </row>
    <row r="108" spans="1:3" x14ac:dyDescent="0.45">
      <c r="A108" s="31"/>
      <c r="B108" s="39"/>
      <c r="C108" s="59"/>
    </row>
    <row r="109" spans="1:3" x14ac:dyDescent="0.45">
      <c r="A109" s="31"/>
      <c r="B109" s="39"/>
      <c r="C109" s="59"/>
    </row>
    <row r="110" spans="1:3" x14ac:dyDescent="0.45">
      <c r="A110" s="31"/>
      <c r="B110" s="39"/>
      <c r="C110" s="59"/>
    </row>
    <row r="111" spans="1:3" x14ac:dyDescent="0.45">
      <c r="A111" s="31"/>
      <c r="B111" s="39"/>
      <c r="C111" s="59"/>
    </row>
    <row r="112" spans="1:3" x14ac:dyDescent="0.45">
      <c r="A112" s="31"/>
      <c r="B112" s="39"/>
      <c r="C112" s="59"/>
    </row>
    <row r="113" spans="1:3" x14ac:dyDescent="0.45">
      <c r="A113" s="31"/>
      <c r="B113" s="39"/>
      <c r="C113" s="59"/>
    </row>
    <row r="114" spans="1:3" x14ac:dyDescent="0.45">
      <c r="A114" s="31"/>
      <c r="B114" s="39"/>
      <c r="C114" s="59"/>
    </row>
    <row r="115" spans="1:3" x14ac:dyDescent="0.45">
      <c r="A115" s="31"/>
      <c r="B115" s="39"/>
      <c r="C115" s="59"/>
    </row>
    <row r="116" spans="1:3" x14ac:dyDescent="0.45">
      <c r="A116" s="31"/>
      <c r="B116" s="39"/>
      <c r="C116" s="59"/>
    </row>
    <row r="117" spans="1:3" x14ac:dyDescent="0.45">
      <c r="A117" s="31"/>
      <c r="B117" s="39"/>
      <c r="C117" s="59"/>
    </row>
    <row r="118" spans="1:3" x14ac:dyDescent="0.45">
      <c r="A118" s="31"/>
      <c r="B118" s="39"/>
      <c r="C118" s="59"/>
    </row>
    <row r="119" spans="1:3" x14ac:dyDescent="0.45">
      <c r="A119" s="31"/>
      <c r="B119" s="39"/>
      <c r="C119" s="59"/>
    </row>
    <row r="120" spans="1:3" x14ac:dyDescent="0.45">
      <c r="A120" s="31"/>
      <c r="B120" s="39"/>
      <c r="C120" s="59"/>
    </row>
    <row r="121" spans="1:3" x14ac:dyDescent="0.45">
      <c r="A121" s="31"/>
      <c r="B121" s="39"/>
      <c r="C121" s="59"/>
    </row>
    <row r="122" spans="1:3" x14ac:dyDescent="0.45">
      <c r="A122" s="31"/>
      <c r="B122" s="39"/>
      <c r="C122" s="59"/>
    </row>
    <row r="123" spans="1:3" x14ac:dyDescent="0.45">
      <c r="A123" s="31"/>
      <c r="B123" s="39"/>
      <c r="C123" s="59"/>
    </row>
    <row r="124" spans="1:3" x14ac:dyDescent="0.45">
      <c r="A124" s="31"/>
      <c r="B124" s="39"/>
      <c r="C124" s="59"/>
    </row>
    <row r="125" spans="1:3" x14ac:dyDescent="0.45">
      <c r="A125" s="31"/>
      <c r="B125" s="39"/>
      <c r="C125" s="59"/>
    </row>
    <row r="126" spans="1:3" x14ac:dyDescent="0.45">
      <c r="A126" s="31"/>
      <c r="B126" s="39"/>
      <c r="C126" s="59"/>
    </row>
    <row r="127" spans="1:3" x14ac:dyDescent="0.45">
      <c r="A127" s="31"/>
      <c r="B127" s="39"/>
      <c r="C127" s="59"/>
    </row>
    <row r="128" spans="1:3" x14ac:dyDescent="0.45">
      <c r="A128" s="31"/>
      <c r="B128" s="39"/>
      <c r="C128" s="59"/>
    </row>
    <row r="129" spans="1:3" x14ac:dyDescent="0.45">
      <c r="A129" s="31"/>
      <c r="B129" s="39"/>
      <c r="C129" s="59"/>
    </row>
    <row r="130" spans="1:3" x14ac:dyDescent="0.45">
      <c r="A130" s="31"/>
      <c r="B130" s="39"/>
      <c r="C130" s="59"/>
    </row>
    <row r="131" spans="1:3" x14ac:dyDescent="0.45">
      <c r="A131" s="31"/>
      <c r="B131" s="39"/>
      <c r="C131" s="59"/>
    </row>
    <row r="132" spans="1:3" x14ac:dyDescent="0.45">
      <c r="A132" s="31"/>
      <c r="B132" s="39"/>
      <c r="C132" s="59"/>
    </row>
    <row r="133" spans="1:3" x14ac:dyDescent="0.45">
      <c r="A133" s="31"/>
      <c r="B133" s="39"/>
      <c r="C133" s="59"/>
    </row>
    <row r="134" spans="1:3" x14ac:dyDescent="0.45">
      <c r="A134" s="31"/>
      <c r="B134" s="39"/>
      <c r="C134" s="59"/>
    </row>
    <row r="135" spans="1:3" x14ac:dyDescent="0.45">
      <c r="A135" s="31"/>
      <c r="B135" s="39"/>
      <c r="C135" s="59"/>
    </row>
    <row r="136" spans="1:3" x14ac:dyDescent="0.45">
      <c r="A136" s="31"/>
      <c r="B136" s="39"/>
      <c r="C136" s="59"/>
    </row>
    <row r="137" spans="1:3" x14ac:dyDescent="0.45">
      <c r="A137" s="31"/>
      <c r="B137" s="39"/>
      <c r="C137" s="59"/>
    </row>
    <row r="138" spans="1:3" x14ac:dyDescent="0.45">
      <c r="A138" s="31"/>
      <c r="B138" s="39"/>
      <c r="C138" s="59"/>
    </row>
    <row r="139" spans="1:3" x14ac:dyDescent="0.45">
      <c r="A139" s="31"/>
      <c r="B139" s="39"/>
      <c r="C139" s="59"/>
    </row>
    <row r="140" spans="1:3" x14ac:dyDescent="0.45">
      <c r="A140" s="31"/>
      <c r="B140" s="39"/>
      <c r="C140" s="59"/>
    </row>
    <row r="141" spans="1:3" x14ac:dyDescent="0.45">
      <c r="A141" s="31"/>
      <c r="B141" s="39"/>
      <c r="C141" s="59"/>
    </row>
    <row r="142" spans="1:3" x14ac:dyDescent="0.45">
      <c r="A142" s="31"/>
      <c r="B142" s="39"/>
      <c r="C142" s="59"/>
    </row>
    <row r="143" spans="1:3" x14ac:dyDescent="0.45">
      <c r="A143" s="31"/>
      <c r="B143" s="39"/>
      <c r="C143" s="59"/>
    </row>
    <row r="144" spans="1:3" x14ac:dyDescent="0.45">
      <c r="A144" s="31"/>
      <c r="B144" s="39"/>
      <c r="C144" s="59"/>
    </row>
    <row r="145" spans="1:3" x14ac:dyDescent="0.45">
      <c r="A145" s="31"/>
      <c r="B145" s="39"/>
      <c r="C145" s="59"/>
    </row>
    <row r="146" spans="1:3" x14ac:dyDescent="0.45">
      <c r="A146" s="31"/>
      <c r="B146" s="39"/>
      <c r="C146" s="59"/>
    </row>
    <row r="147" spans="1:3" x14ac:dyDescent="0.45">
      <c r="A147" s="31"/>
      <c r="B147" s="39"/>
      <c r="C147" s="59"/>
    </row>
    <row r="148" spans="1:3" x14ac:dyDescent="0.45">
      <c r="A148" s="31"/>
      <c r="B148" s="39"/>
      <c r="C148" s="59"/>
    </row>
    <row r="149" spans="1:3" x14ac:dyDescent="0.45">
      <c r="A149" s="31"/>
      <c r="B149" s="39"/>
      <c r="C149" s="59"/>
    </row>
    <row r="150" spans="1:3" x14ac:dyDescent="0.45">
      <c r="A150" s="31"/>
      <c r="B150" s="39"/>
      <c r="C150" s="59"/>
    </row>
    <row r="151" spans="1:3" x14ac:dyDescent="0.45">
      <c r="A151" s="31"/>
      <c r="B151" s="39"/>
      <c r="C151" s="59"/>
    </row>
    <row r="152" spans="1:3" x14ac:dyDescent="0.45">
      <c r="A152" s="31"/>
      <c r="B152" s="39"/>
      <c r="C152" s="59"/>
    </row>
    <row r="153" spans="1:3" x14ac:dyDescent="0.45">
      <c r="A153" s="31"/>
      <c r="B153" s="39"/>
      <c r="C153" s="59"/>
    </row>
    <row r="154" spans="1:3" x14ac:dyDescent="0.45">
      <c r="A154" s="31"/>
      <c r="B154" s="39"/>
      <c r="C154" s="59"/>
    </row>
    <row r="155" spans="1:3" x14ac:dyDescent="0.45">
      <c r="A155" s="31"/>
      <c r="B155" s="39"/>
      <c r="C155" s="59"/>
    </row>
    <row r="156" spans="1:3" x14ac:dyDescent="0.45">
      <c r="A156" s="31"/>
      <c r="B156" s="39"/>
      <c r="C156" s="59"/>
    </row>
    <row r="157" spans="1:3" x14ac:dyDescent="0.45">
      <c r="A157" s="31"/>
      <c r="B157" s="39"/>
      <c r="C157" s="59"/>
    </row>
    <row r="158" spans="1:3" x14ac:dyDescent="0.45">
      <c r="A158" s="31"/>
      <c r="B158" s="39"/>
      <c r="C158" s="59"/>
    </row>
    <row r="159" spans="1:3" x14ac:dyDescent="0.45">
      <c r="A159" s="31"/>
      <c r="B159" s="39"/>
      <c r="C159" s="59"/>
    </row>
    <row r="160" spans="1:3" x14ac:dyDescent="0.45">
      <c r="A160" s="31"/>
      <c r="B160" s="39"/>
      <c r="C160" s="59"/>
    </row>
    <row r="161" spans="1:3" x14ac:dyDescent="0.45">
      <c r="A161" s="31"/>
      <c r="B161" s="39"/>
      <c r="C161" s="59"/>
    </row>
    <row r="162" spans="1:3" x14ac:dyDescent="0.45">
      <c r="A162" s="31"/>
      <c r="B162" s="39"/>
      <c r="C162" s="59"/>
    </row>
    <row r="163" spans="1:3" x14ac:dyDescent="0.45">
      <c r="A163" s="31"/>
      <c r="B163" s="39"/>
      <c r="C163" s="59"/>
    </row>
    <row r="164" spans="1:3" x14ac:dyDescent="0.45">
      <c r="A164" s="31"/>
      <c r="B164" s="39"/>
      <c r="C164" s="59"/>
    </row>
    <row r="165" spans="1:3" x14ac:dyDescent="0.45">
      <c r="A165" s="31"/>
      <c r="B165" s="39"/>
      <c r="C165" s="59"/>
    </row>
    <row r="166" spans="1:3" x14ac:dyDescent="0.45">
      <c r="A166" s="31"/>
      <c r="B166" s="39"/>
      <c r="C166" s="59"/>
    </row>
    <row r="167" spans="1:3" x14ac:dyDescent="0.45">
      <c r="A167" s="31"/>
      <c r="B167" s="39"/>
      <c r="C167" s="59"/>
    </row>
    <row r="168" spans="1:3" x14ac:dyDescent="0.45">
      <c r="A168" s="31"/>
      <c r="B168" s="39"/>
      <c r="C168" s="59"/>
    </row>
    <row r="169" spans="1:3" x14ac:dyDescent="0.45">
      <c r="A169" s="31"/>
      <c r="B169" s="39"/>
      <c r="C169" s="59"/>
    </row>
    <row r="170" spans="1:3" x14ac:dyDescent="0.45">
      <c r="A170" s="31"/>
      <c r="B170" s="39"/>
      <c r="C170" s="59"/>
    </row>
    <row r="171" spans="1:3" x14ac:dyDescent="0.45">
      <c r="A171" s="31"/>
      <c r="B171" s="39"/>
      <c r="C171" s="59"/>
    </row>
    <row r="172" spans="1:3" x14ac:dyDescent="0.45">
      <c r="A172" s="31"/>
      <c r="B172" s="39"/>
      <c r="C172" s="59"/>
    </row>
    <row r="173" spans="1:3" x14ac:dyDescent="0.45">
      <c r="A173" s="31"/>
      <c r="B173" s="39"/>
      <c r="C173" s="59"/>
    </row>
    <row r="174" spans="1:3" x14ac:dyDescent="0.45">
      <c r="A174" s="31"/>
      <c r="B174" s="39"/>
      <c r="C174" s="59"/>
    </row>
    <row r="175" spans="1:3" x14ac:dyDescent="0.45">
      <c r="A175" s="31"/>
      <c r="B175" s="39"/>
      <c r="C175" s="59"/>
    </row>
    <row r="176" spans="1:3" x14ac:dyDescent="0.45">
      <c r="A176" s="31"/>
      <c r="B176" s="39"/>
      <c r="C176" s="59"/>
    </row>
    <row r="177" spans="1:3" x14ac:dyDescent="0.45">
      <c r="A177" s="31"/>
      <c r="B177" s="39"/>
      <c r="C177" s="59"/>
    </row>
    <row r="178" spans="1:3" x14ac:dyDescent="0.45">
      <c r="A178" s="31"/>
      <c r="B178" s="39"/>
      <c r="C178" s="59"/>
    </row>
    <row r="179" spans="1:3" x14ac:dyDescent="0.45">
      <c r="A179" s="31"/>
      <c r="B179" s="39"/>
      <c r="C179" s="59"/>
    </row>
    <row r="180" spans="1:3" x14ac:dyDescent="0.45">
      <c r="A180" s="31"/>
      <c r="B180" s="39"/>
      <c r="C180" s="59"/>
    </row>
    <row r="181" spans="1:3" x14ac:dyDescent="0.45">
      <c r="A181" s="31"/>
      <c r="B181" s="39"/>
      <c r="C181" s="59"/>
    </row>
    <row r="182" spans="1:3" x14ac:dyDescent="0.45">
      <c r="A182" s="31"/>
      <c r="B182" s="39"/>
      <c r="C182" s="59"/>
    </row>
    <row r="183" spans="1:3" x14ac:dyDescent="0.45">
      <c r="A183" s="31"/>
      <c r="B183" s="39"/>
      <c r="C183" s="59"/>
    </row>
    <row r="184" spans="1:3" x14ac:dyDescent="0.45">
      <c r="A184" s="31"/>
      <c r="B184" s="39"/>
      <c r="C184" s="59"/>
    </row>
    <row r="185" spans="1:3" x14ac:dyDescent="0.45">
      <c r="A185" s="31"/>
      <c r="B185" s="39"/>
      <c r="C185" s="59"/>
    </row>
    <row r="186" spans="1:3" x14ac:dyDescent="0.45">
      <c r="A186" s="31"/>
      <c r="B186" s="39"/>
      <c r="C186" s="59"/>
    </row>
    <row r="187" spans="1:3" x14ac:dyDescent="0.45">
      <c r="A187" s="31"/>
      <c r="B187" s="39"/>
      <c r="C187" s="59"/>
    </row>
    <row r="188" spans="1:3" x14ac:dyDescent="0.45">
      <c r="A188" s="31"/>
      <c r="B188" s="39"/>
      <c r="C188" s="59"/>
    </row>
    <row r="189" spans="1:3" x14ac:dyDescent="0.45">
      <c r="A189" s="31"/>
      <c r="B189" s="39"/>
      <c r="C189" s="59"/>
    </row>
    <row r="190" spans="1:3" x14ac:dyDescent="0.45">
      <c r="A190" s="31"/>
      <c r="B190" s="39"/>
      <c r="C190" s="59"/>
    </row>
    <row r="191" spans="1:3" x14ac:dyDescent="0.45">
      <c r="A191" s="31"/>
      <c r="B191" s="39"/>
      <c r="C191" s="59"/>
    </row>
    <row r="192" spans="1:3" x14ac:dyDescent="0.45">
      <c r="A192" s="31"/>
      <c r="B192" s="39"/>
      <c r="C192" s="59"/>
    </row>
    <row r="193" spans="1:3" x14ac:dyDescent="0.45">
      <c r="A193" s="31"/>
      <c r="B193" s="39"/>
      <c r="C193" s="59"/>
    </row>
    <row r="194" spans="1:3" x14ac:dyDescent="0.45">
      <c r="A194" s="31"/>
      <c r="B194" s="39"/>
      <c r="C194" s="59"/>
    </row>
    <row r="195" spans="1:3" x14ac:dyDescent="0.45">
      <c r="A195" s="31"/>
      <c r="B195" s="39"/>
      <c r="C195" s="59"/>
    </row>
    <row r="196" spans="1:3" x14ac:dyDescent="0.45">
      <c r="A196" s="31"/>
      <c r="B196" s="39"/>
      <c r="C196" s="59"/>
    </row>
    <row r="197" spans="1:3" x14ac:dyDescent="0.45">
      <c r="A197" s="31"/>
      <c r="B197" s="39"/>
      <c r="C197" s="59"/>
    </row>
    <row r="198" spans="1:3" x14ac:dyDescent="0.45">
      <c r="A198" s="31"/>
      <c r="B198" s="39"/>
      <c r="C198" s="59"/>
    </row>
    <row r="199" spans="1:3" x14ac:dyDescent="0.45">
      <c r="A199" s="31"/>
      <c r="B199" s="39"/>
      <c r="C199" s="59"/>
    </row>
    <row r="200" spans="1:3" x14ac:dyDescent="0.45">
      <c r="A200" s="31"/>
      <c r="B200" s="39"/>
      <c r="C200" s="59"/>
    </row>
    <row r="201" spans="1:3" x14ac:dyDescent="0.45">
      <c r="A201" s="31"/>
      <c r="B201" s="39"/>
      <c r="C201" s="59"/>
    </row>
    <row r="202" spans="1:3" x14ac:dyDescent="0.45">
      <c r="A202" s="31"/>
      <c r="B202" s="39"/>
      <c r="C202" s="59"/>
    </row>
    <row r="203" spans="1:3" x14ac:dyDescent="0.45">
      <c r="A203" s="31"/>
      <c r="B203" s="39"/>
      <c r="C203" s="59"/>
    </row>
    <row r="204" spans="1:3" x14ac:dyDescent="0.45">
      <c r="A204" s="31"/>
      <c r="B204" s="39"/>
      <c r="C204" s="59"/>
    </row>
    <row r="205" spans="1:3" x14ac:dyDescent="0.45">
      <c r="A205" s="31"/>
      <c r="B205" s="39"/>
      <c r="C205" s="59"/>
    </row>
    <row r="206" spans="1:3" x14ac:dyDescent="0.45">
      <c r="A206" s="31"/>
      <c r="B206" s="39"/>
      <c r="C206" s="59"/>
    </row>
    <row r="207" spans="1:3" x14ac:dyDescent="0.45">
      <c r="A207" s="31"/>
      <c r="B207" s="39"/>
      <c r="C207" s="59"/>
    </row>
    <row r="208" spans="1:3" x14ac:dyDescent="0.45">
      <c r="A208" s="31"/>
      <c r="B208" s="39"/>
      <c r="C208" s="59"/>
    </row>
    <row r="209" spans="1:3" x14ac:dyDescent="0.45">
      <c r="A209" s="31"/>
      <c r="B209" s="39"/>
      <c r="C209" s="59"/>
    </row>
    <row r="210" spans="1:3" x14ac:dyDescent="0.45">
      <c r="A210" s="31"/>
      <c r="B210" s="39"/>
      <c r="C210" s="59"/>
    </row>
    <row r="211" spans="1:3" x14ac:dyDescent="0.45">
      <c r="A211" s="31"/>
      <c r="B211" s="39"/>
      <c r="C211" s="59"/>
    </row>
    <row r="212" spans="1:3" x14ac:dyDescent="0.45">
      <c r="A212" s="31"/>
      <c r="B212" s="39"/>
      <c r="C212" s="59"/>
    </row>
    <row r="213" spans="1:3" x14ac:dyDescent="0.45">
      <c r="A213" s="31"/>
      <c r="B213" s="39"/>
      <c r="C213" s="59"/>
    </row>
    <row r="214" spans="1:3" x14ac:dyDescent="0.45">
      <c r="A214" s="31"/>
      <c r="B214" s="39"/>
      <c r="C214" s="59"/>
    </row>
    <row r="215" spans="1:3" x14ac:dyDescent="0.45">
      <c r="A215" s="31"/>
      <c r="B215" s="39"/>
      <c r="C215" s="59"/>
    </row>
    <row r="216" spans="1:3" x14ac:dyDescent="0.45">
      <c r="A216" s="31"/>
      <c r="B216" s="39"/>
      <c r="C216" s="59"/>
    </row>
    <row r="217" spans="1:3" x14ac:dyDescent="0.45">
      <c r="A217" s="31"/>
      <c r="B217" s="39"/>
      <c r="C217" s="59"/>
    </row>
    <row r="218" spans="1:3" x14ac:dyDescent="0.45">
      <c r="A218" s="31"/>
      <c r="B218" s="39"/>
      <c r="C218" s="59"/>
    </row>
    <row r="219" spans="1:3" x14ac:dyDescent="0.45">
      <c r="A219" s="31"/>
      <c r="B219" s="39"/>
      <c r="C219" s="59"/>
    </row>
    <row r="220" spans="1:3" x14ac:dyDescent="0.45">
      <c r="A220" s="31"/>
      <c r="B220" s="39"/>
      <c r="C220" s="59"/>
    </row>
    <row r="221" spans="1:3" x14ac:dyDescent="0.45">
      <c r="A221" s="31"/>
      <c r="B221" s="39"/>
      <c r="C221" s="59"/>
    </row>
    <row r="222" spans="1:3" x14ac:dyDescent="0.45">
      <c r="A222" s="31"/>
      <c r="B222" s="39"/>
      <c r="C222" s="59"/>
    </row>
    <row r="223" spans="1:3" x14ac:dyDescent="0.45">
      <c r="A223" s="31"/>
      <c r="B223" s="39"/>
      <c r="C223" s="59"/>
    </row>
    <row r="224" spans="1:3" x14ac:dyDescent="0.45">
      <c r="A224" s="31"/>
      <c r="B224" s="39"/>
      <c r="C224" s="59"/>
    </row>
    <row r="225" spans="1:3" x14ac:dyDescent="0.45">
      <c r="A225" s="31"/>
      <c r="B225" s="39"/>
      <c r="C225" s="59"/>
    </row>
    <row r="226" spans="1:3" x14ac:dyDescent="0.45">
      <c r="A226" s="31"/>
      <c r="B226" s="39"/>
      <c r="C226" s="59"/>
    </row>
    <row r="227" spans="1:3" x14ac:dyDescent="0.45">
      <c r="A227" s="31"/>
      <c r="B227" s="39"/>
      <c r="C227" s="59"/>
    </row>
    <row r="228" spans="1:3" x14ac:dyDescent="0.45">
      <c r="A228" s="31"/>
      <c r="B228" s="39"/>
      <c r="C228" s="59"/>
    </row>
    <row r="229" spans="1:3" x14ac:dyDescent="0.45">
      <c r="A229" s="31"/>
      <c r="B229" s="39"/>
      <c r="C229" s="59"/>
    </row>
    <row r="230" spans="1:3" x14ac:dyDescent="0.45">
      <c r="A230" s="31"/>
      <c r="B230" s="39"/>
      <c r="C230" s="59"/>
    </row>
    <row r="231" spans="1:3" x14ac:dyDescent="0.45">
      <c r="A231" s="31"/>
      <c r="B231" s="39"/>
      <c r="C231" s="59"/>
    </row>
    <row r="232" spans="1:3" x14ac:dyDescent="0.45">
      <c r="A232" s="31"/>
      <c r="B232" s="39"/>
      <c r="C232" s="59"/>
    </row>
    <row r="233" spans="1:3" x14ac:dyDescent="0.45">
      <c r="A233" s="31"/>
      <c r="B233" s="39"/>
      <c r="C233" s="59"/>
    </row>
    <row r="234" spans="1:3" x14ac:dyDescent="0.45">
      <c r="A234" s="31"/>
      <c r="B234" s="39"/>
      <c r="C234" s="59"/>
    </row>
    <row r="235" spans="1:3" x14ac:dyDescent="0.45">
      <c r="A235" s="31"/>
      <c r="B235" s="39"/>
      <c r="C235" s="59"/>
    </row>
    <row r="236" spans="1:3" x14ac:dyDescent="0.45">
      <c r="A236" s="31"/>
      <c r="B236" s="39"/>
      <c r="C236" s="59"/>
    </row>
    <row r="237" spans="1:3" x14ac:dyDescent="0.45">
      <c r="A237" s="31"/>
      <c r="B237" s="39"/>
      <c r="C237" s="59"/>
    </row>
    <row r="238" spans="1:3" x14ac:dyDescent="0.45">
      <c r="A238" s="31"/>
      <c r="B238" s="39"/>
      <c r="C238" s="59"/>
    </row>
    <row r="239" spans="1:3" x14ac:dyDescent="0.45">
      <c r="A239" s="31"/>
      <c r="B239" s="39"/>
      <c r="C239" s="59"/>
    </row>
    <row r="240" spans="1:3" x14ac:dyDescent="0.45">
      <c r="A240" s="31"/>
      <c r="B240" s="39"/>
      <c r="C240" s="59"/>
    </row>
    <row r="241" spans="1:3" x14ac:dyDescent="0.45">
      <c r="A241" s="31"/>
      <c r="B241" s="39"/>
      <c r="C241" s="59"/>
    </row>
    <row r="242" spans="1:3" x14ac:dyDescent="0.45">
      <c r="A242" s="31"/>
      <c r="B242" s="39"/>
      <c r="C242" s="59"/>
    </row>
    <row r="243" spans="1:3" x14ac:dyDescent="0.45">
      <c r="A243" s="31"/>
      <c r="B243" s="39"/>
      <c r="C243" s="59"/>
    </row>
    <row r="244" spans="1:3" x14ac:dyDescent="0.45">
      <c r="A244" s="31"/>
      <c r="B244" s="39"/>
      <c r="C244" s="59"/>
    </row>
    <row r="245" spans="1:3" x14ac:dyDescent="0.45">
      <c r="A245" s="31"/>
      <c r="B245" s="39"/>
      <c r="C245" s="59"/>
    </row>
    <row r="246" spans="1:3" x14ac:dyDescent="0.45">
      <c r="A246" s="31"/>
      <c r="B246" s="39"/>
      <c r="C246" s="59"/>
    </row>
    <row r="247" spans="1:3" x14ac:dyDescent="0.45">
      <c r="A247" s="31"/>
      <c r="B247" s="39"/>
      <c r="C247" s="59"/>
    </row>
    <row r="248" spans="1:3" x14ac:dyDescent="0.45">
      <c r="A248" s="31"/>
      <c r="B248" s="39"/>
      <c r="C248" s="59"/>
    </row>
    <row r="249" spans="1:3" x14ac:dyDescent="0.45">
      <c r="A249" s="31"/>
      <c r="B249" s="39"/>
      <c r="C249" s="59"/>
    </row>
    <row r="250" spans="1:3" x14ac:dyDescent="0.45">
      <c r="A250" s="31"/>
      <c r="B250" s="39"/>
      <c r="C250" s="59"/>
    </row>
    <row r="251" spans="1:3" x14ac:dyDescent="0.45">
      <c r="A251" s="31"/>
      <c r="B251" s="39"/>
      <c r="C251" s="59"/>
    </row>
    <row r="252" spans="1:3" x14ac:dyDescent="0.45">
      <c r="A252" s="31"/>
      <c r="B252" s="39"/>
      <c r="C252" s="59"/>
    </row>
    <row r="253" spans="1:3" x14ac:dyDescent="0.45">
      <c r="A253" s="31"/>
      <c r="B253" s="39"/>
      <c r="C253" s="59"/>
    </row>
    <row r="254" spans="1:3" x14ac:dyDescent="0.45">
      <c r="A254" s="31"/>
      <c r="B254" s="39"/>
      <c r="C254" s="59"/>
    </row>
    <row r="255" spans="1:3" x14ac:dyDescent="0.45">
      <c r="A255" s="31"/>
      <c r="B255" s="39"/>
      <c r="C255" s="59"/>
    </row>
    <row r="256" spans="1:3" x14ac:dyDescent="0.45">
      <c r="A256" s="31"/>
      <c r="B256" s="39"/>
      <c r="C256" s="59"/>
    </row>
    <row r="257" spans="1:3" x14ac:dyDescent="0.45">
      <c r="A257" s="31"/>
      <c r="B257" s="39"/>
      <c r="C257" s="59"/>
    </row>
    <row r="258" spans="1:3" x14ac:dyDescent="0.45">
      <c r="A258" s="31"/>
      <c r="B258" s="39"/>
      <c r="C258" s="59"/>
    </row>
    <row r="259" spans="1:3" x14ac:dyDescent="0.45">
      <c r="A259" s="31"/>
      <c r="B259" s="39"/>
      <c r="C259" s="59"/>
    </row>
    <row r="260" spans="1:3" x14ac:dyDescent="0.45">
      <c r="A260" s="31"/>
      <c r="B260" s="39"/>
      <c r="C260" s="59"/>
    </row>
    <row r="261" spans="1:3" x14ac:dyDescent="0.45">
      <c r="A261" s="31"/>
      <c r="B261" s="39"/>
      <c r="C261" s="59"/>
    </row>
    <row r="262" spans="1:3" x14ac:dyDescent="0.45">
      <c r="A262" s="31"/>
      <c r="B262" s="39"/>
      <c r="C262" s="59"/>
    </row>
    <row r="263" spans="1:3" x14ac:dyDescent="0.45">
      <c r="A263" s="31"/>
      <c r="B263" s="39"/>
      <c r="C263" s="59"/>
    </row>
    <row r="264" spans="1:3" x14ac:dyDescent="0.45">
      <c r="A264" s="31"/>
      <c r="B264" s="39"/>
      <c r="C264" s="59"/>
    </row>
    <row r="265" spans="1:3" x14ac:dyDescent="0.45">
      <c r="A265" s="31"/>
      <c r="B265" s="39"/>
      <c r="C265" s="59"/>
    </row>
    <row r="266" spans="1:3" x14ac:dyDescent="0.45">
      <c r="A266" s="31"/>
      <c r="B266" s="39"/>
      <c r="C266" s="59"/>
    </row>
    <row r="267" spans="1:3" x14ac:dyDescent="0.45">
      <c r="A267" s="31"/>
      <c r="B267" s="39"/>
      <c r="C267" s="59"/>
    </row>
    <row r="268" spans="1:3" x14ac:dyDescent="0.45">
      <c r="A268" s="31"/>
      <c r="B268" s="39"/>
      <c r="C268" s="59"/>
    </row>
    <row r="269" spans="1:3" x14ac:dyDescent="0.45">
      <c r="A269" s="31"/>
      <c r="B269" s="39"/>
      <c r="C269" s="59"/>
    </row>
    <row r="270" spans="1:3" x14ac:dyDescent="0.45">
      <c r="A270" s="31"/>
      <c r="B270" s="39"/>
      <c r="C270" s="59"/>
    </row>
    <row r="271" spans="1:3" x14ac:dyDescent="0.45">
      <c r="A271" s="31"/>
      <c r="B271" s="39"/>
      <c r="C271" s="59"/>
    </row>
    <row r="272" spans="1:3" x14ac:dyDescent="0.45">
      <c r="A272" s="31"/>
      <c r="B272" s="39"/>
      <c r="C272" s="59"/>
    </row>
    <row r="273" spans="1:3" x14ac:dyDescent="0.45">
      <c r="A273" s="31"/>
      <c r="B273" s="39"/>
      <c r="C273" s="59"/>
    </row>
    <row r="274" spans="1:3" x14ac:dyDescent="0.45">
      <c r="A274" s="31"/>
      <c r="B274" s="39"/>
      <c r="C274" s="59"/>
    </row>
    <row r="275" spans="1:3" x14ac:dyDescent="0.45">
      <c r="A275" s="31"/>
      <c r="B275" s="39"/>
      <c r="C275" s="59"/>
    </row>
    <row r="276" spans="1:3" x14ac:dyDescent="0.45">
      <c r="A276" s="31"/>
      <c r="B276" s="39"/>
      <c r="C276" s="59"/>
    </row>
    <row r="277" spans="1:3" x14ac:dyDescent="0.45">
      <c r="A277" s="31"/>
      <c r="B277" s="39"/>
      <c r="C277" s="59"/>
    </row>
    <row r="278" spans="1:3" x14ac:dyDescent="0.45">
      <c r="A278" s="31"/>
      <c r="B278" s="39"/>
      <c r="C278" s="59"/>
    </row>
    <row r="279" spans="1:3" x14ac:dyDescent="0.45">
      <c r="A279" s="31"/>
      <c r="B279" s="39"/>
      <c r="C279" s="59"/>
    </row>
    <row r="280" spans="1:3" x14ac:dyDescent="0.45">
      <c r="A280" s="31"/>
      <c r="B280" s="39"/>
      <c r="C280" s="59"/>
    </row>
    <row r="281" spans="1:3" x14ac:dyDescent="0.45">
      <c r="A281" s="31"/>
      <c r="B281" s="39"/>
      <c r="C281" s="59"/>
    </row>
    <row r="282" spans="1:3" x14ac:dyDescent="0.45">
      <c r="A282" s="31"/>
      <c r="B282" s="39"/>
      <c r="C282" s="59"/>
    </row>
    <row r="283" spans="1:3" x14ac:dyDescent="0.45">
      <c r="A283" s="31"/>
      <c r="B283" s="39"/>
      <c r="C283" s="59"/>
    </row>
    <row r="284" spans="1:3" x14ac:dyDescent="0.45">
      <c r="A284" s="31"/>
      <c r="B284" s="39"/>
      <c r="C284" s="59"/>
    </row>
    <row r="285" spans="1:3" x14ac:dyDescent="0.45">
      <c r="A285" s="31"/>
      <c r="B285" s="39"/>
      <c r="C285" s="59"/>
    </row>
    <row r="286" spans="1:3" x14ac:dyDescent="0.45">
      <c r="A286" s="31"/>
      <c r="B286" s="39"/>
      <c r="C286" s="59"/>
    </row>
    <row r="287" spans="1:3" x14ac:dyDescent="0.45">
      <c r="A287" s="31"/>
      <c r="B287" s="39"/>
      <c r="C287" s="59"/>
    </row>
    <row r="288" spans="1:3" x14ac:dyDescent="0.45">
      <c r="A288" s="31"/>
      <c r="B288" s="39"/>
      <c r="C288" s="59"/>
    </row>
    <row r="289" spans="1:3" x14ac:dyDescent="0.45">
      <c r="A289" s="31"/>
      <c r="B289" s="39"/>
      <c r="C289" s="59"/>
    </row>
    <row r="290" spans="1:3" x14ac:dyDescent="0.45">
      <c r="A290" s="31"/>
      <c r="B290" s="39"/>
      <c r="C290" s="59"/>
    </row>
    <row r="291" spans="1:3" x14ac:dyDescent="0.45">
      <c r="A291" s="31"/>
      <c r="B291" s="39"/>
      <c r="C291" s="59"/>
    </row>
    <row r="292" spans="1:3" x14ac:dyDescent="0.45">
      <c r="A292" s="31"/>
      <c r="B292" s="39"/>
      <c r="C292" s="59"/>
    </row>
    <row r="293" spans="1:3" x14ac:dyDescent="0.45">
      <c r="A293" s="31"/>
      <c r="B293" s="39"/>
      <c r="C293" s="59"/>
    </row>
    <row r="294" spans="1:3" x14ac:dyDescent="0.45">
      <c r="A294" s="31"/>
      <c r="B294" s="39"/>
      <c r="C294" s="59"/>
    </row>
    <row r="295" spans="1:3" x14ac:dyDescent="0.45">
      <c r="A295" s="31"/>
      <c r="B295" s="39"/>
      <c r="C295" s="59"/>
    </row>
    <row r="296" spans="1:3" x14ac:dyDescent="0.45">
      <c r="A296" s="31"/>
      <c r="B296" s="39"/>
      <c r="C296" s="59"/>
    </row>
    <row r="297" spans="1:3" x14ac:dyDescent="0.45">
      <c r="A297" s="31"/>
      <c r="B297" s="39"/>
      <c r="C297" s="59"/>
    </row>
    <row r="298" spans="1:3" x14ac:dyDescent="0.45">
      <c r="A298" s="31"/>
      <c r="B298" s="39"/>
      <c r="C298" s="59"/>
    </row>
    <row r="299" spans="1:3" x14ac:dyDescent="0.45">
      <c r="A299" s="31"/>
      <c r="B299" s="39"/>
      <c r="C299" s="59"/>
    </row>
    <row r="300" spans="1:3" x14ac:dyDescent="0.45">
      <c r="A300" s="31"/>
      <c r="B300" s="39"/>
      <c r="C300" s="59"/>
    </row>
    <row r="301" spans="1:3" x14ac:dyDescent="0.45">
      <c r="A301" s="31"/>
      <c r="B301" s="39"/>
      <c r="C301" s="59"/>
    </row>
    <row r="302" spans="1:3" x14ac:dyDescent="0.45">
      <c r="A302" s="31"/>
      <c r="B302" s="39"/>
      <c r="C302" s="59"/>
    </row>
    <row r="303" spans="1:3" x14ac:dyDescent="0.45">
      <c r="A303" s="31"/>
      <c r="B303" s="39"/>
      <c r="C303" s="59"/>
    </row>
    <row r="304" spans="1:3" x14ac:dyDescent="0.45">
      <c r="A304" s="31"/>
      <c r="B304" s="39"/>
      <c r="C304" s="59"/>
    </row>
    <row r="305" spans="1:3" x14ac:dyDescent="0.45">
      <c r="A305" s="31"/>
      <c r="B305" s="39"/>
      <c r="C305" s="59"/>
    </row>
    <row r="306" spans="1:3" x14ac:dyDescent="0.45">
      <c r="A306" s="31"/>
      <c r="B306" s="39"/>
      <c r="C306" s="59"/>
    </row>
    <row r="307" spans="1:3" x14ac:dyDescent="0.45">
      <c r="A307" s="31"/>
      <c r="B307" s="39"/>
      <c r="C307" s="59"/>
    </row>
    <row r="308" spans="1:3" x14ac:dyDescent="0.45">
      <c r="A308" s="31"/>
      <c r="B308" s="39"/>
      <c r="C308" s="59"/>
    </row>
    <row r="309" spans="1:3" x14ac:dyDescent="0.45">
      <c r="A309" s="31"/>
      <c r="B309" s="39"/>
      <c r="C309" s="59"/>
    </row>
    <row r="310" spans="1:3" x14ac:dyDescent="0.45">
      <c r="A310" s="31"/>
      <c r="B310" s="39"/>
      <c r="C310" s="59"/>
    </row>
    <row r="311" spans="1:3" x14ac:dyDescent="0.45">
      <c r="A311" s="31"/>
      <c r="B311" s="39"/>
      <c r="C311" s="59"/>
    </row>
    <row r="312" spans="1:3" x14ac:dyDescent="0.45">
      <c r="A312" s="31"/>
      <c r="B312" s="39"/>
      <c r="C312" s="59"/>
    </row>
    <row r="313" spans="1:3" x14ac:dyDescent="0.45">
      <c r="A313" s="31"/>
      <c r="B313" s="39"/>
      <c r="C313" s="59"/>
    </row>
    <row r="314" spans="1:3" x14ac:dyDescent="0.45">
      <c r="A314" s="31"/>
      <c r="B314" s="39"/>
      <c r="C314" s="59"/>
    </row>
    <row r="315" spans="1:3" x14ac:dyDescent="0.45">
      <c r="A315" s="31"/>
      <c r="B315" s="39"/>
      <c r="C315" s="59"/>
    </row>
    <row r="316" spans="1:3" x14ac:dyDescent="0.45">
      <c r="A316" s="31"/>
      <c r="B316" s="39"/>
      <c r="C316" s="59"/>
    </row>
    <row r="317" spans="1:3" x14ac:dyDescent="0.45">
      <c r="A317" s="31"/>
      <c r="B317" s="39"/>
      <c r="C317" s="59"/>
    </row>
    <row r="318" spans="1:3" x14ac:dyDescent="0.45">
      <c r="A318" s="31"/>
      <c r="B318" s="39"/>
      <c r="C318" s="59"/>
    </row>
    <row r="319" spans="1:3" x14ac:dyDescent="0.45">
      <c r="A319" s="31"/>
      <c r="B319" s="39"/>
      <c r="C319" s="59"/>
    </row>
    <row r="320" spans="1:3" x14ac:dyDescent="0.45">
      <c r="A320" s="31"/>
      <c r="B320" s="39"/>
      <c r="C320" s="59"/>
    </row>
    <row r="321" spans="1:3" x14ac:dyDescent="0.45">
      <c r="A321" s="31"/>
      <c r="B321" s="39"/>
      <c r="C321" s="59"/>
    </row>
    <row r="322" spans="1:3" x14ac:dyDescent="0.45">
      <c r="A322" s="31"/>
      <c r="B322" s="39"/>
      <c r="C322" s="59"/>
    </row>
    <row r="323" spans="1:3" x14ac:dyDescent="0.45">
      <c r="A323" s="31"/>
      <c r="B323" s="39"/>
      <c r="C323" s="59"/>
    </row>
    <row r="324" spans="1:3" x14ac:dyDescent="0.45">
      <c r="A324" s="31"/>
      <c r="B324" s="39"/>
      <c r="C324" s="59"/>
    </row>
    <row r="325" spans="1:3" x14ac:dyDescent="0.45">
      <c r="A325" s="31"/>
      <c r="B325" s="39"/>
      <c r="C325" s="59"/>
    </row>
    <row r="326" spans="1:3" x14ac:dyDescent="0.45">
      <c r="A326" s="31"/>
      <c r="B326" s="39"/>
      <c r="C326" s="59"/>
    </row>
    <row r="327" spans="1:3" x14ac:dyDescent="0.45">
      <c r="A327" s="31"/>
      <c r="B327" s="39"/>
      <c r="C327" s="59"/>
    </row>
    <row r="328" spans="1:3" x14ac:dyDescent="0.45">
      <c r="A328" s="31"/>
      <c r="B328" s="39"/>
      <c r="C328" s="59"/>
    </row>
    <row r="329" spans="1:3" x14ac:dyDescent="0.45">
      <c r="A329" s="31"/>
      <c r="B329" s="39"/>
      <c r="C329" s="59"/>
    </row>
    <row r="330" spans="1:3" x14ac:dyDescent="0.45">
      <c r="A330" s="31"/>
      <c r="B330" s="39"/>
      <c r="C330" s="59"/>
    </row>
    <row r="331" spans="1:3" x14ac:dyDescent="0.45">
      <c r="A331" s="31"/>
      <c r="B331" s="39"/>
      <c r="C331" s="59"/>
    </row>
    <row r="332" spans="1:3" x14ac:dyDescent="0.45">
      <c r="A332" s="31"/>
      <c r="B332" s="39"/>
      <c r="C332" s="59"/>
    </row>
    <row r="333" spans="1:3" x14ac:dyDescent="0.45">
      <c r="A333" s="31"/>
      <c r="B333" s="39"/>
      <c r="C333" s="59"/>
    </row>
    <row r="334" spans="1:3" x14ac:dyDescent="0.45">
      <c r="A334" s="31"/>
      <c r="B334" s="39"/>
      <c r="C334" s="59"/>
    </row>
    <row r="335" spans="1:3" x14ac:dyDescent="0.45">
      <c r="A335" s="31"/>
      <c r="B335" s="39"/>
      <c r="C335" s="59"/>
    </row>
    <row r="336" spans="1:3" x14ac:dyDescent="0.45">
      <c r="A336" s="31"/>
      <c r="B336" s="39"/>
      <c r="C336" s="59"/>
    </row>
    <row r="337" spans="1:3" x14ac:dyDescent="0.45">
      <c r="A337" s="31"/>
      <c r="B337" s="39"/>
      <c r="C337" s="59"/>
    </row>
    <row r="338" spans="1:3" x14ac:dyDescent="0.45">
      <c r="A338" s="31"/>
      <c r="B338" s="39"/>
      <c r="C338" s="59"/>
    </row>
    <row r="339" spans="1:3" x14ac:dyDescent="0.45">
      <c r="A339" s="31"/>
      <c r="B339" s="39"/>
      <c r="C339" s="59"/>
    </row>
    <row r="340" spans="1:3" x14ac:dyDescent="0.45">
      <c r="A340" s="31"/>
      <c r="B340" s="39"/>
      <c r="C340" s="59"/>
    </row>
    <row r="341" spans="1:3" x14ac:dyDescent="0.45">
      <c r="A341" s="31"/>
      <c r="B341" s="39"/>
      <c r="C341" s="59"/>
    </row>
    <row r="342" spans="1:3" x14ac:dyDescent="0.45">
      <c r="A342" s="31"/>
      <c r="B342" s="39"/>
      <c r="C342" s="59"/>
    </row>
    <row r="343" spans="1:3" x14ac:dyDescent="0.45">
      <c r="A343" s="31"/>
      <c r="B343" s="39"/>
      <c r="C343" s="59"/>
    </row>
    <row r="344" spans="1:3" x14ac:dyDescent="0.45">
      <c r="A344" s="31"/>
      <c r="B344" s="39"/>
      <c r="C344" s="59"/>
    </row>
    <row r="345" spans="1:3" x14ac:dyDescent="0.45">
      <c r="A345" s="31"/>
      <c r="B345" s="39"/>
      <c r="C345" s="59"/>
    </row>
    <row r="346" spans="1:3" x14ac:dyDescent="0.45">
      <c r="A346" s="31"/>
      <c r="B346" s="39"/>
      <c r="C346" s="59"/>
    </row>
    <row r="347" spans="1:3" x14ac:dyDescent="0.45">
      <c r="A347" s="31"/>
      <c r="B347" s="39"/>
      <c r="C347" s="59"/>
    </row>
    <row r="348" spans="1:3" x14ac:dyDescent="0.45">
      <c r="A348" s="31"/>
      <c r="B348" s="39"/>
      <c r="C348" s="59"/>
    </row>
    <row r="349" spans="1:3" x14ac:dyDescent="0.45">
      <c r="A349" s="31"/>
      <c r="B349" s="39"/>
      <c r="C349" s="59"/>
    </row>
    <row r="350" spans="1:3" x14ac:dyDescent="0.45">
      <c r="A350" s="31"/>
      <c r="B350" s="39"/>
      <c r="C350" s="59"/>
    </row>
    <row r="351" spans="1:3" x14ac:dyDescent="0.45">
      <c r="A351" s="31"/>
      <c r="B351" s="39"/>
      <c r="C351" s="59"/>
    </row>
    <row r="352" spans="1:3" x14ac:dyDescent="0.45">
      <c r="A352" s="31"/>
      <c r="B352" s="39"/>
      <c r="C352" s="59"/>
    </row>
    <row r="353" spans="1:3" x14ac:dyDescent="0.45">
      <c r="A353" s="31"/>
      <c r="B353" s="39"/>
      <c r="C353" s="59"/>
    </row>
    <row r="354" spans="1:3" x14ac:dyDescent="0.45">
      <c r="A354" s="31"/>
      <c r="B354" s="39"/>
      <c r="C354" s="59"/>
    </row>
    <row r="355" spans="1:3" x14ac:dyDescent="0.45">
      <c r="A355" s="31"/>
      <c r="B355" s="39"/>
      <c r="C355" s="59"/>
    </row>
    <row r="356" spans="1:3" x14ac:dyDescent="0.45">
      <c r="A356" s="31"/>
      <c r="B356" s="39"/>
      <c r="C356" s="59"/>
    </row>
    <row r="357" spans="1:3" x14ac:dyDescent="0.45">
      <c r="A357" s="31"/>
      <c r="B357" s="39"/>
      <c r="C357" s="59"/>
    </row>
    <row r="358" spans="1:3" x14ac:dyDescent="0.45">
      <c r="A358" s="31"/>
      <c r="B358" s="39"/>
      <c r="C358" s="59"/>
    </row>
    <row r="359" spans="1:3" x14ac:dyDescent="0.45">
      <c r="A359" s="31"/>
      <c r="B359" s="39"/>
      <c r="C359" s="59"/>
    </row>
    <row r="360" spans="1:3" x14ac:dyDescent="0.45">
      <c r="A360" s="31"/>
      <c r="B360" s="39"/>
      <c r="C360" s="59"/>
    </row>
    <row r="361" spans="1:3" x14ac:dyDescent="0.45">
      <c r="A361" s="31"/>
      <c r="B361" s="39"/>
      <c r="C361" s="59"/>
    </row>
    <row r="362" spans="1:3" x14ac:dyDescent="0.45">
      <c r="A362" s="31"/>
      <c r="B362" s="39"/>
      <c r="C362" s="59"/>
    </row>
    <row r="363" spans="1:3" x14ac:dyDescent="0.45">
      <c r="A363" s="31"/>
      <c r="B363" s="39"/>
      <c r="C363" s="59"/>
    </row>
    <row r="364" spans="1:3" x14ac:dyDescent="0.45">
      <c r="A364" s="31"/>
      <c r="B364" s="39"/>
      <c r="C364" s="59"/>
    </row>
    <row r="365" spans="1:3" x14ac:dyDescent="0.45">
      <c r="A365" s="31"/>
      <c r="B365" s="39"/>
      <c r="C365" s="59"/>
    </row>
    <row r="366" spans="1:3" x14ac:dyDescent="0.45">
      <c r="A366" s="31"/>
      <c r="B366" s="39"/>
      <c r="C366" s="59"/>
    </row>
    <row r="367" spans="1:3" x14ac:dyDescent="0.45">
      <c r="A367" s="31"/>
      <c r="B367" s="39"/>
      <c r="C367" s="59"/>
    </row>
    <row r="368" spans="1:3" x14ac:dyDescent="0.45">
      <c r="A368" s="31"/>
      <c r="B368" s="39"/>
      <c r="C368" s="59"/>
    </row>
    <row r="369" spans="1:3" x14ac:dyDescent="0.45">
      <c r="A369" s="31"/>
      <c r="B369" s="39"/>
      <c r="C369" s="59"/>
    </row>
    <row r="370" spans="1:3" x14ac:dyDescent="0.45">
      <c r="A370" s="31"/>
      <c r="B370" s="39"/>
      <c r="C370" s="59"/>
    </row>
    <row r="371" spans="1:3" x14ac:dyDescent="0.45">
      <c r="A371" s="31"/>
      <c r="B371" s="39"/>
      <c r="C371" s="59"/>
    </row>
    <row r="372" spans="1:3" x14ac:dyDescent="0.45">
      <c r="A372" s="31"/>
      <c r="B372" s="39"/>
      <c r="C372" s="59"/>
    </row>
    <row r="373" spans="1:3" x14ac:dyDescent="0.45">
      <c r="A373" s="31"/>
      <c r="B373" s="39"/>
      <c r="C373" s="59"/>
    </row>
    <row r="374" spans="1:3" x14ac:dyDescent="0.45">
      <c r="A374" s="31"/>
      <c r="B374" s="39"/>
      <c r="C374" s="59"/>
    </row>
    <row r="375" spans="1:3" x14ac:dyDescent="0.45">
      <c r="A375" s="31"/>
      <c r="B375" s="39"/>
      <c r="C375" s="59"/>
    </row>
    <row r="376" spans="1:3" x14ac:dyDescent="0.45">
      <c r="A376" s="31"/>
      <c r="B376" s="39"/>
      <c r="C376" s="59"/>
    </row>
    <row r="377" spans="1:3" x14ac:dyDescent="0.45">
      <c r="A377" s="31"/>
      <c r="B377" s="39"/>
      <c r="C377" s="59"/>
    </row>
    <row r="378" spans="1:3" x14ac:dyDescent="0.45">
      <c r="A378" s="31"/>
      <c r="B378" s="39"/>
      <c r="C378" s="59"/>
    </row>
    <row r="379" spans="1:3" x14ac:dyDescent="0.45">
      <c r="A379" s="31"/>
      <c r="B379" s="39"/>
      <c r="C379" s="59"/>
    </row>
    <row r="380" spans="1:3" x14ac:dyDescent="0.45">
      <c r="A380" s="31"/>
      <c r="B380" s="39"/>
      <c r="C380" s="59"/>
    </row>
    <row r="381" spans="1:3" x14ac:dyDescent="0.45">
      <c r="A381" s="31"/>
      <c r="B381" s="39"/>
      <c r="C381" s="59"/>
    </row>
    <row r="382" spans="1:3" x14ac:dyDescent="0.45">
      <c r="A382" s="31"/>
      <c r="B382" s="39"/>
      <c r="C382" s="59"/>
    </row>
    <row r="383" spans="1:3" x14ac:dyDescent="0.45">
      <c r="A383" s="31"/>
      <c r="B383" s="39"/>
      <c r="C383" s="59"/>
    </row>
    <row r="384" spans="1:3" x14ac:dyDescent="0.45">
      <c r="A384" s="31"/>
      <c r="B384" s="39"/>
      <c r="C384" s="59"/>
    </row>
    <row r="385" spans="1:3" x14ac:dyDescent="0.45">
      <c r="A385" s="31"/>
      <c r="B385" s="39"/>
      <c r="C385" s="59"/>
    </row>
    <row r="386" spans="1:3" x14ac:dyDescent="0.45">
      <c r="A386" s="31"/>
      <c r="B386" s="39"/>
      <c r="C386" s="59"/>
    </row>
    <row r="387" spans="1:3" x14ac:dyDescent="0.45">
      <c r="A387" s="31"/>
      <c r="B387" s="39"/>
      <c r="C387" s="59"/>
    </row>
    <row r="388" spans="1:3" x14ac:dyDescent="0.45">
      <c r="A388" s="31"/>
      <c r="B388" s="39"/>
      <c r="C388" s="59"/>
    </row>
    <row r="389" spans="1:3" x14ac:dyDescent="0.45">
      <c r="A389" s="31"/>
      <c r="B389" s="39"/>
      <c r="C389" s="59"/>
    </row>
    <row r="390" spans="1:3" x14ac:dyDescent="0.45">
      <c r="A390" s="31"/>
      <c r="B390" s="39"/>
      <c r="C390" s="59"/>
    </row>
    <row r="391" spans="1:3" x14ac:dyDescent="0.45">
      <c r="A391" s="31"/>
      <c r="B391" s="39"/>
      <c r="C391" s="59"/>
    </row>
    <row r="392" spans="1:3" x14ac:dyDescent="0.45">
      <c r="A392" s="31"/>
      <c r="B392" s="39"/>
      <c r="C392" s="59"/>
    </row>
    <row r="393" spans="1:3" x14ac:dyDescent="0.45">
      <c r="A393" s="31"/>
      <c r="B393" s="39"/>
      <c r="C393" s="59"/>
    </row>
    <row r="394" spans="1:3" x14ac:dyDescent="0.45">
      <c r="A394" s="31"/>
      <c r="B394" s="39"/>
      <c r="C394" s="59"/>
    </row>
    <row r="395" spans="1:3" x14ac:dyDescent="0.45">
      <c r="A395" s="31"/>
      <c r="B395" s="39"/>
      <c r="C395" s="59"/>
    </row>
    <row r="396" spans="1:3" x14ac:dyDescent="0.45">
      <c r="A396" s="31"/>
      <c r="B396" s="39"/>
      <c r="C396" s="59"/>
    </row>
    <row r="397" spans="1:3" x14ac:dyDescent="0.45">
      <c r="A397" s="31"/>
      <c r="B397" s="39"/>
      <c r="C397" s="59"/>
    </row>
    <row r="398" spans="1:3" x14ac:dyDescent="0.45">
      <c r="A398" s="31"/>
      <c r="B398" s="39"/>
      <c r="C398" s="59"/>
    </row>
    <row r="399" spans="1:3" x14ac:dyDescent="0.45">
      <c r="A399" s="31"/>
      <c r="B399" s="39"/>
      <c r="C399" s="59"/>
    </row>
    <row r="400" spans="1:3" x14ac:dyDescent="0.45">
      <c r="A400" s="31"/>
      <c r="B400" s="39"/>
      <c r="C400" s="59"/>
    </row>
    <row r="401" spans="1:3" x14ac:dyDescent="0.45">
      <c r="A401" s="31"/>
      <c r="B401" s="39"/>
      <c r="C401" s="59"/>
    </row>
    <row r="402" spans="1:3" x14ac:dyDescent="0.45">
      <c r="A402" s="31"/>
      <c r="B402" s="39"/>
      <c r="C402" s="59"/>
    </row>
    <row r="403" spans="1:3" x14ac:dyDescent="0.45">
      <c r="A403" s="31"/>
      <c r="B403" s="39"/>
      <c r="C403" s="59"/>
    </row>
    <row r="404" spans="1:3" x14ac:dyDescent="0.45">
      <c r="A404" s="31"/>
      <c r="B404" s="39"/>
      <c r="C404" s="59"/>
    </row>
    <row r="405" spans="1:3" x14ac:dyDescent="0.45">
      <c r="A405" s="31"/>
      <c r="B405" s="39"/>
      <c r="C405" s="59"/>
    </row>
    <row r="406" spans="1:3" x14ac:dyDescent="0.45">
      <c r="A406" s="31"/>
      <c r="B406" s="39"/>
      <c r="C406" s="59"/>
    </row>
    <row r="407" spans="1:3" x14ac:dyDescent="0.45">
      <c r="A407" s="31"/>
      <c r="B407" s="39"/>
      <c r="C407" s="59"/>
    </row>
    <row r="408" spans="1:3" x14ac:dyDescent="0.45">
      <c r="A408" s="31"/>
      <c r="B408" s="39"/>
      <c r="C408" s="59"/>
    </row>
    <row r="409" spans="1:3" x14ac:dyDescent="0.45">
      <c r="A409" s="31"/>
      <c r="B409" s="39"/>
      <c r="C409" s="59"/>
    </row>
    <row r="410" spans="1:3" x14ac:dyDescent="0.45">
      <c r="A410" s="31"/>
      <c r="B410" s="39"/>
      <c r="C410" s="59"/>
    </row>
    <row r="411" spans="1:3" x14ac:dyDescent="0.45">
      <c r="A411" s="31"/>
      <c r="B411" s="39"/>
      <c r="C411" s="59"/>
    </row>
    <row r="412" spans="1:3" x14ac:dyDescent="0.45">
      <c r="A412" s="31"/>
      <c r="B412" s="39"/>
      <c r="C412" s="59"/>
    </row>
    <row r="413" spans="1:3" x14ac:dyDescent="0.45">
      <c r="A413" s="31"/>
      <c r="B413" s="39"/>
      <c r="C413" s="59"/>
    </row>
    <row r="414" spans="1:3" x14ac:dyDescent="0.45">
      <c r="A414" s="31"/>
      <c r="B414" s="39"/>
      <c r="C414" s="59"/>
    </row>
    <row r="415" spans="1:3" x14ac:dyDescent="0.45">
      <c r="A415" s="31"/>
      <c r="B415" s="39"/>
      <c r="C415" s="59"/>
    </row>
    <row r="416" spans="1:3" x14ac:dyDescent="0.45">
      <c r="A416" s="31"/>
      <c r="B416" s="39"/>
      <c r="C416" s="59"/>
    </row>
    <row r="417" spans="1:3" x14ac:dyDescent="0.45">
      <c r="A417" s="31"/>
      <c r="B417" s="39"/>
      <c r="C417" s="59"/>
    </row>
    <row r="418" spans="1:3" x14ac:dyDescent="0.45">
      <c r="A418" s="31"/>
      <c r="B418" s="39"/>
      <c r="C418" s="59"/>
    </row>
    <row r="419" spans="1:3" x14ac:dyDescent="0.45">
      <c r="A419" s="31"/>
      <c r="B419" s="39"/>
      <c r="C419" s="59"/>
    </row>
    <row r="420" spans="1:3" x14ac:dyDescent="0.45">
      <c r="A420" s="31"/>
      <c r="B420" s="39"/>
      <c r="C420" s="59"/>
    </row>
    <row r="421" spans="1:3" x14ac:dyDescent="0.45">
      <c r="A421" s="31"/>
      <c r="B421" s="39"/>
      <c r="C421" s="59"/>
    </row>
    <row r="422" spans="1:3" x14ac:dyDescent="0.45">
      <c r="A422" s="31"/>
      <c r="B422" s="39"/>
      <c r="C422" s="59"/>
    </row>
    <row r="423" spans="1:3" x14ac:dyDescent="0.45">
      <c r="A423" s="31"/>
      <c r="B423" s="39"/>
      <c r="C423" s="59"/>
    </row>
    <row r="424" spans="1:3" x14ac:dyDescent="0.45">
      <c r="A424" s="31"/>
      <c r="B424" s="39"/>
      <c r="C424" s="59"/>
    </row>
    <row r="425" spans="1:3" x14ac:dyDescent="0.45">
      <c r="A425" s="31"/>
      <c r="B425" s="39"/>
      <c r="C425" s="59"/>
    </row>
    <row r="426" spans="1:3" x14ac:dyDescent="0.45">
      <c r="A426" s="31"/>
      <c r="B426" s="39"/>
      <c r="C426" s="59"/>
    </row>
    <row r="427" spans="1:3" x14ac:dyDescent="0.45">
      <c r="A427" s="31"/>
      <c r="B427" s="39"/>
      <c r="C427" s="59"/>
    </row>
    <row r="428" spans="1:3" x14ac:dyDescent="0.45">
      <c r="A428" s="31"/>
      <c r="B428" s="39"/>
      <c r="C428" s="59"/>
    </row>
    <row r="429" spans="1:3" x14ac:dyDescent="0.45">
      <c r="A429" s="31"/>
      <c r="B429" s="39"/>
      <c r="C429" s="59"/>
    </row>
    <row r="430" spans="1:3" x14ac:dyDescent="0.45">
      <c r="A430" s="31"/>
      <c r="B430" s="39"/>
      <c r="C430" s="59"/>
    </row>
    <row r="431" spans="1:3" x14ac:dyDescent="0.45">
      <c r="A431" s="31"/>
      <c r="B431" s="39"/>
      <c r="C431" s="59"/>
    </row>
    <row r="432" spans="1:3" x14ac:dyDescent="0.45">
      <c r="A432" s="31"/>
      <c r="B432" s="39"/>
      <c r="C432" s="59"/>
    </row>
    <row r="433" spans="1:3" x14ac:dyDescent="0.45">
      <c r="A433" s="31"/>
      <c r="B433" s="39"/>
      <c r="C433" s="59"/>
    </row>
    <row r="434" spans="1:3" x14ac:dyDescent="0.45">
      <c r="A434" s="31"/>
      <c r="B434" s="39"/>
      <c r="C434" s="59"/>
    </row>
    <row r="435" spans="1:3" x14ac:dyDescent="0.45">
      <c r="A435" s="31"/>
      <c r="B435" s="39"/>
      <c r="C435" s="59"/>
    </row>
    <row r="436" spans="1:3" x14ac:dyDescent="0.45">
      <c r="A436" s="31"/>
      <c r="B436" s="39"/>
      <c r="C436" s="59"/>
    </row>
    <row r="437" spans="1:3" x14ac:dyDescent="0.45">
      <c r="A437" s="31"/>
      <c r="B437" s="39"/>
      <c r="C437" s="59"/>
    </row>
    <row r="438" spans="1:3" x14ac:dyDescent="0.45">
      <c r="A438" s="31"/>
      <c r="B438" s="39"/>
      <c r="C438" s="59"/>
    </row>
    <row r="439" spans="1:3" x14ac:dyDescent="0.45">
      <c r="A439" s="31"/>
      <c r="B439" s="39"/>
      <c r="C439" s="59"/>
    </row>
    <row r="440" spans="1:3" x14ac:dyDescent="0.45">
      <c r="A440" s="31"/>
      <c r="B440" s="39"/>
      <c r="C440" s="59"/>
    </row>
    <row r="441" spans="1:3" x14ac:dyDescent="0.45">
      <c r="A441" s="31"/>
      <c r="B441" s="39"/>
      <c r="C441" s="59"/>
    </row>
    <row r="442" spans="1:3" x14ac:dyDescent="0.45">
      <c r="A442" s="31"/>
      <c r="B442" s="39"/>
      <c r="C442" s="59"/>
    </row>
    <row r="443" spans="1:3" x14ac:dyDescent="0.45">
      <c r="A443" s="31"/>
      <c r="B443" s="39"/>
      <c r="C443" s="59"/>
    </row>
    <row r="444" spans="1:3" x14ac:dyDescent="0.45">
      <c r="A444" s="31"/>
      <c r="B444" s="39"/>
      <c r="C444" s="59"/>
    </row>
    <row r="445" spans="1:3" x14ac:dyDescent="0.45">
      <c r="A445" s="31"/>
      <c r="B445" s="39"/>
      <c r="C445" s="59"/>
    </row>
    <row r="446" spans="1:3" x14ac:dyDescent="0.45">
      <c r="A446" s="31"/>
      <c r="B446" s="39"/>
      <c r="C446" s="59"/>
    </row>
    <row r="447" spans="1:3" x14ac:dyDescent="0.45">
      <c r="A447" s="31"/>
      <c r="B447" s="39"/>
      <c r="C447" s="59"/>
    </row>
    <row r="448" spans="1:3" x14ac:dyDescent="0.45">
      <c r="A448" s="31"/>
      <c r="B448" s="39"/>
      <c r="C448" s="59"/>
    </row>
    <row r="449" spans="1:3" x14ac:dyDescent="0.45">
      <c r="A449" s="31"/>
      <c r="B449" s="39"/>
      <c r="C449" s="59"/>
    </row>
    <row r="450" spans="1:3" x14ac:dyDescent="0.45">
      <c r="A450" s="31"/>
      <c r="B450" s="39"/>
      <c r="C450" s="59"/>
    </row>
    <row r="451" spans="1:3" x14ac:dyDescent="0.45">
      <c r="A451" s="31"/>
      <c r="B451" s="39"/>
      <c r="C451" s="59"/>
    </row>
    <row r="452" spans="1:3" x14ac:dyDescent="0.45">
      <c r="A452" s="31"/>
      <c r="B452" s="39"/>
      <c r="C452" s="59"/>
    </row>
    <row r="453" spans="1:3" x14ac:dyDescent="0.45">
      <c r="A453" s="31"/>
      <c r="B453" s="39"/>
      <c r="C453" s="59"/>
    </row>
    <row r="454" spans="1:3" x14ac:dyDescent="0.45">
      <c r="A454" s="31"/>
      <c r="B454" s="39"/>
      <c r="C454" s="59"/>
    </row>
    <row r="455" spans="1:3" x14ac:dyDescent="0.45">
      <c r="A455" s="31"/>
      <c r="B455" s="39"/>
      <c r="C455" s="59"/>
    </row>
    <row r="456" spans="1:3" x14ac:dyDescent="0.45">
      <c r="A456" s="31"/>
      <c r="B456" s="39"/>
      <c r="C456" s="59"/>
    </row>
    <row r="457" spans="1:3" x14ac:dyDescent="0.45">
      <c r="A457" s="31"/>
      <c r="B457" s="39"/>
      <c r="C457" s="59"/>
    </row>
    <row r="458" spans="1:3" x14ac:dyDescent="0.45">
      <c r="A458" s="31"/>
      <c r="B458" s="39"/>
      <c r="C458" s="59"/>
    </row>
    <row r="459" spans="1:3" x14ac:dyDescent="0.45">
      <c r="A459" s="31"/>
      <c r="B459" s="39"/>
      <c r="C459" s="59"/>
    </row>
    <row r="460" spans="1:3" x14ac:dyDescent="0.45">
      <c r="A460" s="31"/>
      <c r="B460" s="39"/>
      <c r="C460" s="59"/>
    </row>
    <row r="461" spans="1:3" x14ac:dyDescent="0.45">
      <c r="A461" s="31"/>
      <c r="B461" s="39"/>
      <c r="C461" s="59"/>
    </row>
    <row r="462" spans="1:3" x14ac:dyDescent="0.45">
      <c r="A462" s="31"/>
      <c r="B462" s="39"/>
      <c r="C462" s="59"/>
    </row>
    <row r="463" spans="1:3" x14ac:dyDescent="0.45">
      <c r="A463" s="31"/>
      <c r="B463" s="39"/>
      <c r="C463" s="59"/>
    </row>
    <row r="464" spans="1:3" x14ac:dyDescent="0.45">
      <c r="A464" s="31"/>
      <c r="B464" s="39"/>
      <c r="C464" s="59"/>
    </row>
    <row r="465" spans="1:3" x14ac:dyDescent="0.45">
      <c r="A465" s="31"/>
      <c r="B465" s="39"/>
      <c r="C465" s="59"/>
    </row>
    <row r="466" spans="1:3" x14ac:dyDescent="0.45">
      <c r="A466" s="31"/>
      <c r="B466" s="39"/>
      <c r="C466" s="59"/>
    </row>
    <row r="467" spans="1:3" x14ac:dyDescent="0.45">
      <c r="A467" s="31"/>
      <c r="B467" s="39"/>
      <c r="C467" s="59"/>
    </row>
    <row r="468" spans="1:3" x14ac:dyDescent="0.45">
      <c r="A468" s="31"/>
      <c r="B468" s="39"/>
      <c r="C468" s="59"/>
    </row>
    <row r="469" spans="1:3" x14ac:dyDescent="0.45">
      <c r="A469" s="31"/>
      <c r="B469" s="39"/>
      <c r="C469" s="59"/>
    </row>
    <row r="470" spans="1:3" x14ac:dyDescent="0.45">
      <c r="A470" s="31"/>
      <c r="B470" s="39"/>
      <c r="C470" s="59"/>
    </row>
    <row r="471" spans="1:3" x14ac:dyDescent="0.45">
      <c r="A471" s="31"/>
      <c r="B471" s="39"/>
      <c r="C471" s="59"/>
    </row>
    <row r="472" spans="1:3" x14ac:dyDescent="0.45">
      <c r="A472" s="31"/>
      <c r="B472" s="39"/>
      <c r="C472" s="59"/>
    </row>
    <row r="473" spans="1:3" x14ac:dyDescent="0.45">
      <c r="A473" s="31"/>
      <c r="B473" s="39"/>
      <c r="C473" s="59"/>
    </row>
    <row r="474" spans="1:3" x14ac:dyDescent="0.45">
      <c r="A474" s="31"/>
      <c r="B474" s="39"/>
      <c r="C474" s="59"/>
    </row>
    <row r="475" spans="1:3" x14ac:dyDescent="0.45">
      <c r="A475" s="31"/>
      <c r="B475" s="39"/>
      <c r="C475" s="59"/>
    </row>
    <row r="476" spans="1:3" x14ac:dyDescent="0.45">
      <c r="A476" s="31"/>
      <c r="B476" s="39"/>
      <c r="C476" s="59"/>
    </row>
    <row r="477" spans="1:3" x14ac:dyDescent="0.45">
      <c r="A477" s="31"/>
      <c r="B477" s="39"/>
      <c r="C477" s="59"/>
    </row>
    <row r="478" spans="1:3" x14ac:dyDescent="0.45">
      <c r="A478" s="31"/>
      <c r="B478" s="39"/>
      <c r="C478" s="59"/>
    </row>
    <row r="479" spans="1:3" x14ac:dyDescent="0.45">
      <c r="A479" s="31"/>
      <c r="B479" s="39"/>
      <c r="C479" s="59"/>
    </row>
    <row r="480" spans="1:3" x14ac:dyDescent="0.45">
      <c r="A480" s="31"/>
      <c r="B480" s="39"/>
      <c r="C480" s="59"/>
    </row>
    <row r="481" spans="1:3" x14ac:dyDescent="0.45">
      <c r="A481" s="31"/>
      <c r="B481" s="39"/>
      <c r="C481" s="59"/>
    </row>
    <row r="482" spans="1:3" x14ac:dyDescent="0.45">
      <c r="A482" s="31"/>
      <c r="B482" s="39"/>
      <c r="C482" s="59"/>
    </row>
    <row r="483" spans="1:3" x14ac:dyDescent="0.45">
      <c r="A483" s="31"/>
      <c r="B483" s="39"/>
      <c r="C483" s="59"/>
    </row>
    <row r="484" spans="1:3" x14ac:dyDescent="0.45">
      <c r="A484" s="31"/>
      <c r="B484" s="39"/>
      <c r="C484" s="59"/>
    </row>
    <row r="485" spans="1:3" x14ac:dyDescent="0.45">
      <c r="A485" s="31"/>
      <c r="B485" s="39"/>
      <c r="C485" s="59"/>
    </row>
    <row r="486" spans="1:3" x14ac:dyDescent="0.45">
      <c r="A486" s="31"/>
      <c r="B486" s="39"/>
      <c r="C486" s="59"/>
    </row>
    <row r="487" spans="1:3" x14ac:dyDescent="0.45">
      <c r="A487" s="31"/>
      <c r="B487" s="39"/>
      <c r="C487" s="59"/>
    </row>
    <row r="488" spans="1:3" x14ac:dyDescent="0.45">
      <c r="A488" s="31"/>
      <c r="B488" s="39"/>
      <c r="C488" s="59"/>
    </row>
    <row r="489" spans="1:3" x14ac:dyDescent="0.45">
      <c r="A489" s="31"/>
      <c r="B489" s="39"/>
      <c r="C489" s="59"/>
    </row>
    <row r="490" spans="1:3" x14ac:dyDescent="0.45">
      <c r="A490" s="31"/>
      <c r="B490" s="39"/>
      <c r="C490" s="59"/>
    </row>
    <row r="491" spans="1:3" x14ac:dyDescent="0.45">
      <c r="A491" s="31"/>
      <c r="B491" s="39"/>
      <c r="C491" s="59"/>
    </row>
    <row r="492" spans="1:3" x14ac:dyDescent="0.45">
      <c r="A492" s="31"/>
      <c r="B492" s="39"/>
      <c r="C492" s="59"/>
    </row>
    <row r="493" spans="1:3" x14ac:dyDescent="0.45">
      <c r="A493" s="31"/>
      <c r="B493" s="39"/>
      <c r="C493" s="59"/>
    </row>
    <row r="494" spans="1:3" x14ac:dyDescent="0.45">
      <c r="A494" s="31"/>
      <c r="B494" s="39"/>
      <c r="C494" s="59"/>
    </row>
    <row r="495" spans="1:3" x14ac:dyDescent="0.45">
      <c r="A495" s="31"/>
      <c r="B495" s="39"/>
      <c r="C495" s="59"/>
    </row>
    <row r="496" spans="1:3" x14ac:dyDescent="0.45">
      <c r="A496" s="31"/>
      <c r="B496" s="39"/>
      <c r="C496" s="59"/>
    </row>
    <row r="497" spans="1:3" x14ac:dyDescent="0.45">
      <c r="A497" s="31"/>
      <c r="B497" s="39"/>
      <c r="C497" s="59"/>
    </row>
    <row r="498" spans="1:3" x14ac:dyDescent="0.45">
      <c r="A498" s="31"/>
      <c r="B498" s="39"/>
      <c r="C498" s="59"/>
    </row>
    <row r="499" spans="1:3" x14ac:dyDescent="0.45">
      <c r="A499" s="31"/>
      <c r="B499" s="39"/>
      <c r="C499" s="59"/>
    </row>
    <row r="500" spans="1:3" x14ac:dyDescent="0.45">
      <c r="A500" s="31"/>
      <c r="B500" s="39"/>
      <c r="C500" s="59"/>
    </row>
    <row r="501" spans="1:3" x14ac:dyDescent="0.45">
      <c r="A501" s="31"/>
      <c r="B501" s="39"/>
      <c r="C501" s="59"/>
    </row>
    <row r="502" spans="1:3" x14ac:dyDescent="0.45">
      <c r="A502" s="31"/>
      <c r="B502" s="39"/>
      <c r="C502" s="59"/>
    </row>
    <row r="503" spans="1:3" x14ac:dyDescent="0.45">
      <c r="A503" s="31"/>
      <c r="B503" s="39"/>
      <c r="C503" s="59"/>
    </row>
    <row r="504" spans="1:3" x14ac:dyDescent="0.45">
      <c r="A504" s="31"/>
      <c r="B504" s="39"/>
      <c r="C504" s="59"/>
    </row>
    <row r="505" spans="1:3" x14ac:dyDescent="0.45">
      <c r="A505" s="31"/>
      <c r="B505" s="39"/>
      <c r="C505" s="59"/>
    </row>
    <row r="506" spans="1:3" x14ac:dyDescent="0.45">
      <c r="A506" s="31"/>
      <c r="B506" s="39"/>
      <c r="C506" s="59"/>
    </row>
    <row r="507" spans="1:3" x14ac:dyDescent="0.45">
      <c r="A507" s="31"/>
      <c r="B507" s="39"/>
      <c r="C507" s="59"/>
    </row>
    <row r="508" spans="1:3" x14ac:dyDescent="0.45">
      <c r="A508" s="31"/>
      <c r="B508" s="39"/>
      <c r="C508" s="59"/>
    </row>
    <row r="509" spans="1:3" x14ac:dyDescent="0.45">
      <c r="A509" s="31"/>
      <c r="B509" s="39"/>
      <c r="C509" s="59"/>
    </row>
  </sheetData>
  <sheetProtection sheet="1" formatCells="0" formatColumns="0" formatRows="0" insertRows="0" sort="0" autoFilter="0"/>
  <autoFilter ref="A4:C4" xr:uid="{00000000-0001-0000-0300-000000000000}"/>
  <mergeCells count="1">
    <mergeCell ref="A3:C3"/>
  </mergeCells>
  <dataValidations count="1">
    <dataValidation operator="equal" allowBlank="1" showInputMessage="1" showErrorMessage="1" errorTitle="Charter CTDS" error="This cell will only accept entries equal to 9 digits. Please enter your Charter CTDS Number plus 3 zeros." sqref="C5:C28 B5:B509" xr:uid="{D6DD2B17-7D62-4A8F-A147-D772DE1F22FE}"/>
  </dataValidations>
  <printOptions horizontalCentered="1"/>
  <pageMargins left="0.7" right="0.7" top="0.75" bottom="0.75" header="0.3" footer="0.3"/>
  <pageSetup fitToHeight="0" orientation="landscape" r:id="rId1"/>
  <headerFooter>
    <oddFooter>&amp;L&amp;K000000Arizona Auditor General's Office&amp;C&amp;K000000revised 9/25&amp;R&amp;A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9501-8498-4F76-B964-EBADDE67C734}">
  <sheetPr>
    <pageSetUpPr fitToPage="1"/>
  </sheetPr>
  <dimension ref="A1:Y1000"/>
  <sheetViews>
    <sheetView showGridLines="0" workbookViewId="0">
      <selection activeCell="A5" sqref="A5"/>
    </sheetView>
  </sheetViews>
  <sheetFormatPr defaultColWidth="14.46484375" defaultRowHeight="15" customHeight="1" x14ac:dyDescent="0.45"/>
  <cols>
    <col min="1" max="1" width="43" customWidth="1"/>
    <col min="2" max="2" width="23.19921875" customWidth="1"/>
    <col min="3" max="3" width="52.3984375" customWidth="1"/>
    <col min="4" max="8" width="9.1328125" customWidth="1"/>
    <col min="9" max="25" width="8.796875" customWidth="1"/>
  </cols>
  <sheetData>
    <row r="1" spans="1:25" ht="14.25" x14ac:dyDescent="0.45">
      <c r="A1" s="50" t="str">
        <f>IF(ISBLANK(Cover!F11),"",Cover!F11)</f>
        <v/>
      </c>
      <c r="B1" s="51" t="s">
        <v>27</v>
      </c>
      <c r="C1" s="55">
        <f>Cover!H10</f>
        <v>2026</v>
      </c>
      <c r="D1" s="52"/>
      <c r="E1" s="52"/>
      <c r="F1" s="52"/>
      <c r="G1" s="53"/>
      <c r="H1" s="52"/>
      <c r="I1" s="52"/>
      <c r="J1" s="52"/>
      <c r="K1" s="52"/>
      <c r="L1" s="52"/>
      <c r="M1" s="52"/>
      <c r="N1" s="52"/>
      <c r="O1" s="52"/>
      <c r="P1" s="52"/>
      <c r="Q1" s="52"/>
      <c r="R1" s="52"/>
      <c r="S1" s="52"/>
      <c r="T1" s="52"/>
      <c r="U1" s="52"/>
      <c r="V1" s="52"/>
      <c r="W1" s="52"/>
      <c r="X1" s="52"/>
      <c r="Y1" s="52"/>
    </row>
    <row r="2" spans="1:25" ht="18" customHeight="1" x14ac:dyDescent="0.45">
      <c r="A2" s="52" t="s">
        <v>19</v>
      </c>
      <c r="B2" s="52"/>
      <c r="C2" s="52"/>
      <c r="D2" s="52"/>
      <c r="E2" s="52"/>
      <c r="F2" s="52"/>
      <c r="G2" s="53"/>
      <c r="H2" s="54"/>
      <c r="I2" s="52"/>
      <c r="J2" s="52"/>
      <c r="K2" s="52"/>
      <c r="L2" s="52"/>
      <c r="M2" s="52"/>
      <c r="N2" s="52"/>
      <c r="O2" s="52"/>
      <c r="P2" s="52"/>
      <c r="Q2" s="52"/>
      <c r="R2" s="52"/>
      <c r="S2" s="52"/>
      <c r="T2" s="52"/>
      <c r="U2" s="52"/>
      <c r="V2" s="52"/>
      <c r="W2" s="52"/>
      <c r="X2" s="52"/>
      <c r="Y2" s="52"/>
    </row>
    <row r="3" spans="1:25" ht="53" customHeight="1" x14ac:dyDescent="0.65">
      <c r="A3" s="87" t="s">
        <v>63</v>
      </c>
      <c r="B3" s="87"/>
      <c r="C3" s="87"/>
      <c r="D3" s="52"/>
      <c r="E3" s="52"/>
      <c r="F3" s="52"/>
      <c r="G3" s="53"/>
      <c r="H3" s="54"/>
      <c r="I3" s="52"/>
      <c r="J3" s="52"/>
      <c r="K3" s="52"/>
      <c r="L3" s="52"/>
      <c r="M3" s="52"/>
      <c r="N3" s="52"/>
      <c r="O3" s="52"/>
      <c r="P3" s="52"/>
      <c r="Q3" s="52"/>
      <c r="R3" s="52"/>
      <c r="S3" s="52"/>
      <c r="T3" s="52"/>
      <c r="U3" s="52"/>
      <c r="V3" s="52"/>
      <c r="W3" s="52"/>
      <c r="X3" s="52"/>
      <c r="Y3" s="52"/>
    </row>
    <row r="4" spans="1:25" ht="28.5" customHeight="1" x14ac:dyDescent="0.45">
      <c r="A4" s="56" t="s">
        <v>20</v>
      </c>
      <c r="B4" s="57" t="s">
        <v>21</v>
      </c>
      <c r="C4" s="58" t="s">
        <v>29</v>
      </c>
      <c r="D4" s="49"/>
      <c r="E4" s="49"/>
      <c r="F4" s="49"/>
      <c r="G4" s="49"/>
      <c r="H4" s="49"/>
      <c r="I4" s="49"/>
      <c r="J4" s="49"/>
      <c r="K4" s="49"/>
      <c r="L4" s="49"/>
      <c r="M4" s="49"/>
      <c r="N4" s="49"/>
      <c r="O4" s="49"/>
      <c r="P4" s="49"/>
      <c r="Q4" s="49"/>
      <c r="R4" s="49"/>
      <c r="S4" s="49"/>
      <c r="T4" s="49"/>
      <c r="U4" s="49"/>
      <c r="V4" s="49"/>
      <c r="W4" s="49"/>
      <c r="X4" s="49"/>
      <c r="Y4" s="49"/>
    </row>
    <row r="5" spans="1:25" ht="14.25" x14ac:dyDescent="0.45">
      <c r="A5" s="31"/>
      <c r="B5" s="39"/>
      <c r="C5" s="59"/>
      <c r="D5" s="49"/>
      <c r="E5" s="49"/>
      <c r="F5" s="49"/>
      <c r="G5" s="49"/>
      <c r="H5" s="49"/>
      <c r="I5" s="49"/>
      <c r="J5" s="49"/>
      <c r="K5" s="49"/>
      <c r="L5" s="49"/>
      <c r="M5" s="49"/>
      <c r="N5" s="49"/>
      <c r="O5" s="49"/>
      <c r="P5" s="49"/>
      <c r="Q5" s="49"/>
      <c r="R5" s="49"/>
      <c r="S5" s="49"/>
      <c r="T5" s="49"/>
      <c r="U5" s="49"/>
      <c r="V5" s="49"/>
      <c r="W5" s="49"/>
      <c r="X5" s="49"/>
      <c r="Y5" s="49"/>
    </row>
    <row r="6" spans="1:25" ht="14.25" x14ac:dyDescent="0.45">
      <c r="A6" s="31"/>
      <c r="B6" s="39"/>
      <c r="C6" s="59"/>
      <c r="D6" s="49"/>
      <c r="E6" s="49"/>
      <c r="F6" s="49"/>
      <c r="G6" s="49"/>
      <c r="H6" s="49"/>
      <c r="I6" s="49"/>
      <c r="J6" s="49"/>
      <c r="K6" s="49"/>
      <c r="L6" s="49"/>
      <c r="M6" s="49"/>
      <c r="N6" s="49"/>
      <c r="O6" s="49"/>
      <c r="P6" s="49"/>
      <c r="Q6" s="49"/>
      <c r="R6" s="49"/>
      <c r="S6" s="49"/>
      <c r="T6" s="49"/>
      <c r="U6" s="49"/>
      <c r="V6" s="49"/>
      <c r="W6" s="49"/>
      <c r="X6" s="49"/>
      <c r="Y6" s="49"/>
    </row>
    <row r="7" spans="1:25" ht="14.25" x14ac:dyDescent="0.45">
      <c r="A7" s="31"/>
      <c r="B7" s="39"/>
      <c r="C7" s="59"/>
      <c r="D7" s="49"/>
      <c r="E7" s="49"/>
      <c r="F7" s="49"/>
      <c r="G7" s="49"/>
      <c r="H7" s="49"/>
      <c r="I7" s="49"/>
      <c r="J7" s="49"/>
      <c r="K7" s="49"/>
      <c r="L7" s="49"/>
      <c r="M7" s="49"/>
      <c r="N7" s="49"/>
      <c r="O7" s="49"/>
      <c r="P7" s="49"/>
      <c r="Q7" s="49"/>
      <c r="R7" s="49"/>
      <c r="S7" s="49"/>
      <c r="T7" s="49"/>
      <c r="U7" s="49"/>
      <c r="V7" s="49"/>
      <c r="W7" s="49"/>
      <c r="X7" s="49"/>
      <c r="Y7" s="49"/>
    </row>
    <row r="8" spans="1:25" ht="14.25" x14ac:dyDescent="0.45">
      <c r="A8" s="31"/>
      <c r="B8" s="39"/>
      <c r="C8" s="59"/>
      <c r="D8" s="49"/>
      <c r="E8" s="49"/>
      <c r="F8" s="49"/>
      <c r="G8" s="49"/>
      <c r="H8" s="49"/>
      <c r="I8" s="49"/>
      <c r="J8" s="49"/>
      <c r="K8" s="49"/>
      <c r="L8" s="49"/>
      <c r="M8" s="49"/>
      <c r="N8" s="49"/>
      <c r="O8" s="49"/>
      <c r="P8" s="49"/>
      <c r="Q8" s="49"/>
      <c r="R8" s="49"/>
      <c r="S8" s="49"/>
      <c r="T8" s="49"/>
      <c r="U8" s="49"/>
      <c r="V8" s="49"/>
      <c r="W8" s="49"/>
      <c r="X8" s="49"/>
      <c r="Y8" s="49"/>
    </row>
    <row r="9" spans="1:25" ht="14.25" x14ac:dyDescent="0.45">
      <c r="A9" s="31"/>
      <c r="B9" s="39"/>
      <c r="C9" s="59"/>
      <c r="D9" s="49"/>
      <c r="E9" s="49"/>
      <c r="F9" s="49"/>
      <c r="G9" s="49"/>
      <c r="H9" s="49"/>
      <c r="I9" s="49"/>
      <c r="J9" s="49"/>
      <c r="K9" s="49"/>
      <c r="L9" s="49"/>
      <c r="M9" s="49"/>
      <c r="N9" s="49"/>
      <c r="O9" s="49"/>
      <c r="P9" s="49"/>
      <c r="Q9" s="49"/>
      <c r="R9" s="49"/>
      <c r="S9" s="49"/>
      <c r="T9" s="49"/>
      <c r="U9" s="49"/>
      <c r="V9" s="49"/>
      <c r="W9" s="49"/>
      <c r="X9" s="49"/>
      <c r="Y9" s="49"/>
    </row>
    <row r="10" spans="1:25" ht="14.25" x14ac:dyDescent="0.45">
      <c r="A10" s="31"/>
      <c r="B10" s="39"/>
      <c r="C10" s="59"/>
      <c r="D10" s="49"/>
      <c r="E10" s="49"/>
      <c r="F10" s="49"/>
      <c r="G10" s="49"/>
      <c r="H10" s="49"/>
      <c r="I10" s="49"/>
      <c r="J10" s="49"/>
      <c r="K10" s="49"/>
      <c r="L10" s="49"/>
      <c r="M10" s="49"/>
      <c r="N10" s="49"/>
      <c r="O10" s="49"/>
      <c r="P10" s="49"/>
      <c r="Q10" s="49"/>
      <c r="R10" s="49"/>
      <c r="S10" s="49"/>
      <c r="T10" s="49"/>
      <c r="U10" s="49"/>
      <c r="V10" s="49"/>
      <c r="W10" s="49"/>
      <c r="X10" s="49"/>
      <c r="Y10" s="49"/>
    </row>
    <row r="11" spans="1:25" ht="14.25" x14ac:dyDescent="0.45">
      <c r="A11" s="31"/>
      <c r="B11" s="39"/>
      <c r="C11" s="59"/>
      <c r="D11" s="49"/>
      <c r="E11" s="49"/>
      <c r="F11" s="49"/>
      <c r="G11" s="49"/>
      <c r="H11" s="49"/>
      <c r="I11" s="49"/>
      <c r="J11" s="49"/>
      <c r="K11" s="49"/>
      <c r="L11" s="49"/>
      <c r="M11" s="49"/>
      <c r="N11" s="49"/>
      <c r="O11" s="49"/>
      <c r="P11" s="49"/>
      <c r="Q11" s="49"/>
      <c r="R11" s="49"/>
      <c r="S11" s="49"/>
      <c r="T11" s="49"/>
      <c r="U11" s="49"/>
      <c r="V11" s="49"/>
      <c r="W11" s="49"/>
      <c r="X11" s="49"/>
      <c r="Y11" s="49"/>
    </row>
    <row r="12" spans="1:25" ht="14.25" x14ac:dyDescent="0.45">
      <c r="A12" s="31"/>
      <c r="B12" s="39"/>
      <c r="C12" s="59"/>
      <c r="D12" s="49"/>
      <c r="E12" s="49"/>
      <c r="F12" s="49"/>
      <c r="G12" s="49"/>
      <c r="H12" s="49"/>
      <c r="I12" s="49"/>
      <c r="J12" s="49"/>
      <c r="K12" s="49"/>
      <c r="L12" s="49"/>
      <c r="M12" s="49"/>
      <c r="N12" s="49"/>
      <c r="O12" s="49"/>
      <c r="P12" s="49"/>
      <c r="Q12" s="49"/>
      <c r="R12" s="49"/>
      <c r="S12" s="49"/>
      <c r="T12" s="49"/>
      <c r="U12" s="49"/>
      <c r="V12" s="49"/>
      <c r="W12" s="49"/>
      <c r="X12" s="49"/>
      <c r="Y12" s="49"/>
    </row>
    <row r="13" spans="1:25" ht="14.25" x14ac:dyDescent="0.45">
      <c r="A13" s="31"/>
      <c r="B13" s="39"/>
      <c r="C13" s="59"/>
      <c r="D13" s="49"/>
      <c r="E13" s="49"/>
      <c r="F13" s="49"/>
      <c r="G13" s="49"/>
      <c r="H13" s="49"/>
      <c r="I13" s="49"/>
      <c r="J13" s="49"/>
      <c r="K13" s="49"/>
      <c r="L13" s="49"/>
      <c r="M13" s="49"/>
      <c r="N13" s="49"/>
      <c r="O13" s="49"/>
      <c r="P13" s="49"/>
      <c r="Q13" s="49"/>
      <c r="R13" s="49"/>
      <c r="S13" s="49"/>
      <c r="T13" s="49"/>
      <c r="U13" s="49"/>
      <c r="V13" s="49"/>
      <c r="W13" s="49"/>
      <c r="X13" s="49"/>
      <c r="Y13" s="49"/>
    </row>
    <row r="14" spans="1:25" ht="14.25" x14ac:dyDescent="0.45">
      <c r="A14" s="31"/>
      <c r="B14" s="39"/>
      <c r="C14" s="59"/>
      <c r="D14" s="49"/>
      <c r="E14" s="49"/>
      <c r="F14" s="49"/>
      <c r="G14" s="49"/>
      <c r="H14" s="49"/>
      <c r="I14" s="49"/>
      <c r="J14" s="49"/>
      <c r="K14" s="49"/>
      <c r="L14" s="49"/>
      <c r="M14" s="49"/>
      <c r="N14" s="49"/>
      <c r="O14" s="49"/>
      <c r="P14" s="49"/>
      <c r="Q14" s="49"/>
      <c r="R14" s="49"/>
      <c r="S14" s="49"/>
      <c r="T14" s="49"/>
      <c r="U14" s="49"/>
      <c r="V14" s="49"/>
      <c r="W14" s="49"/>
      <c r="X14" s="49"/>
      <c r="Y14" s="49"/>
    </row>
    <row r="15" spans="1:25" ht="14.25" x14ac:dyDescent="0.45">
      <c r="A15" s="31"/>
      <c r="B15" s="39"/>
      <c r="C15" s="59"/>
      <c r="D15" s="49"/>
      <c r="E15" s="49"/>
      <c r="F15" s="49"/>
      <c r="G15" s="49"/>
      <c r="H15" s="49"/>
      <c r="I15" s="49"/>
      <c r="J15" s="49"/>
      <c r="K15" s="49"/>
      <c r="L15" s="49"/>
      <c r="M15" s="49"/>
      <c r="N15" s="49"/>
      <c r="O15" s="49"/>
      <c r="P15" s="49"/>
      <c r="Q15" s="49"/>
      <c r="R15" s="49"/>
      <c r="S15" s="49"/>
      <c r="T15" s="49"/>
      <c r="U15" s="49"/>
      <c r="V15" s="49"/>
      <c r="W15" s="49"/>
      <c r="X15" s="49"/>
      <c r="Y15" s="49"/>
    </row>
    <row r="16" spans="1:25" ht="14.25" x14ac:dyDescent="0.45">
      <c r="A16" s="31"/>
      <c r="B16" s="39"/>
      <c r="C16" s="59"/>
      <c r="D16" s="49"/>
      <c r="E16" s="49"/>
      <c r="F16" s="49"/>
      <c r="G16" s="49"/>
      <c r="H16" s="49"/>
      <c r="I16" s="49"/>
      <c r="J16" s="49"/>
      <c r="K16" s="49"/>
      <c r="L16" s="49"/>
      <c r="M16" s="49"/>
      <c r="N16" s="49"/>
      <c r="O16" s="49"/>
      <c r="P16" s="49"/>
      <c r="Q16" s="49"/>
      <c r="R16" s="49"/>
      <c r="S16" s="49"/>
      <c r="T16" s="49"/>
      <c r="U16" s="49"/>
      <c r="V16" s="49"/>
      <c r="W16" s="49"/>
      <c r="X16" s="49"/>
      <c r="Y16" s="49"/>
    </row>
    <row r="17" spans="1:25" ht="14.25" x14ac:dyDescent="0.45">
      <c r="A17" s="31"/>
      <c r="B17" s="39"/>
      <c r="C17" s="59"/>
      <c r="D17" s="49"/>
      <c r="E17" s="49"/>
      <c r="F17" s="49"/>
      <c r="G17" s="49"/>
      <c r="H17" s="49"/>
      <c r="I17" s="49"/>
      <c r="J17" s="49"/>
      <c r="K17" s="49"/>
      <c r="L17" s="49"/>
      <c r="M17" s="49"/>
      <c r="N17" s="49"/>
      <c r="O17" s="49"/>
      <c r="P17" s="49"/>
      <c r="Q17" s="49"/>
      <c r="R17" s="49"/>
      <c r="S17" s="49"/>
      <c r="T17" s="49"/>
      <c r="U17" s="49"/>
      <c r="V17" s="49"/>
      <c r="W17" s="49"/>
      <c r="X17" s="49"/>
      <c r="Y17" s="49"/>
    </row>
    <row r="18" spans="1:25" ht="14.25" x14ac:dyDescent="0.45">
      <c r="A18" s="31"/>
      <c r="B18" s="39"/>
      <c r="C18" s="59"/>
      <c r="D18" s="49"/>
      <c r="E18" s="49"/>
      <c r="F18" s="49"/>
      <c r="G18" s="49"/>
      <c r="H18" s="49"/>
      <c r="I18" s="49"/>
      <c r="J18" s="49"/>
      <c r="K18" s="49"/>
      <c r="L18" s="49"/>
      <c r="M18" s="49"/>
      <c r="N18" s="49"/>
      <c r="O18" s="49"/>
      <c r="P18" s="49"/>
      <c r="Q18" s="49"/>
      <c r="R18" s="49"/>
      <c r="S18" s="49"/>
      <c r="T18" s="49"/>
      <c r="U18" s="49"/>
      <c r="V18" s="49"/>
      <c r="W18" s="49"/>
      <c r="X18" s="49"/>
      <c r="Y18" s="49"/>
    </row>
    <row r="19" spans="1:25" ht="14.25" x14ac:dyDescent="0.45">
      <c r="A19" s="31"/>
      <c r="B19" s="39"/>
      <c r="C19" s="59"/>
      <c r="D19" s="49"/>
      <c r="E19" s="49"/>
      <c r="F19" s="49"/>
      <c r="G19" s="49"/>
      <c r="H19" s="49"/>
      <c r="I19" s="49"/>
      <c r="J19" s="49"/>
      <c r="K19" s="49"/>
      <c r="L19" s="49"/>
      <c r="M19" s="49"/>
      <c r="N19" s="49"/>
      <c r="O19" s="49"/>
      <c r="P19" s="49"/>
      <c r="Q19" s="49"/>
      <c r="R19" s="49"/>
      <c r="S19" s="49"/>
      <c r="T19" s="49"/>
      <c r="U19" s="49"/>
      <c r="V19" s="49"/>
      <c r="W19" s="49"/>
      <c r="X19" s="49"/>
      <c r="Y19" s="49"/>
    </row>
    <row r="20" spans="1:25" ht="14.25" x14ac:dyDescent="0.45">
      <c r="A20" s="31"/>
      <c r="B20" s="39"/>
      <c r="C20" s="59"/>
      <c r="D20" s="49"/>
      <c r="E20" s="49"/>
      <c r="F20" s="49"/>
      <c r="G20" s="49"/>
      <c r="H20" s="49"/>
      <c r="I20" s="49"/>
      <c r="J20" s="49"/>
      <c r="K20" s="49"/>
      <c r="L20" s="49"/>
      <c r="M20" s="49"/>
      <c r="N20" s="49"/>
      <c r="O20" s="49"/>
      <c r="P20" s="49"/>
      <c r="Q20" s="49"/>
      <c r="R20" s="49"/>
      <c r="S20" s="49"/>
      <c r="T20" s="49"/>
      <c r="U20" s="49"/>
      <c r="V20" s="49"/>
      <c r="W20" s="49"/>
      <c r="X20" s="49"/>
      <c r="Y20" s="49"/>
    </row>
    <row r="21" spans="1:25" ht="15.75" customHeight="1" x14ac:dyDescent="0.45">
      <c r="A21" s="31"/>
      <c r="B21" s="39"/>
      <c r="C21" s="59"/>
      <c r="D21" s="49"/>
      <c r="E21" s="49"/>
      <c r="F21" s="49"/>
      <c r="G21" s="49"/>
      <c r="H21" s="49"/>
      <c r="I21" s="49"/>
      <c r="J21" s="49"/>
      <c r="K21" s="49"/>
      <c r="L21" s="49"/>
      <c r="M21" s="49"/>
      <c r="N21" s="49"/>
      <c r="O21" s="49"/>
      <c r="P21" s="49"/>
      <c r="Q21" s="49"/>
      <c r="R21" s="49"/>
      <c r="S21" s="49"/>
      <c r="T21" s="49"/>
      <c r="U21" s="49"/>
      <c r="V21" s="49"/>
      <c r="W21" s="49"/>
      <c r="X21" s="49"/>
      <c r="Y21" s="49"/>
    </row>
    <row r="22" spans="1:25" ht="15.75" customHeight="1" x14ac:dyDescent="0.45">
      <c r="A22" s="31"/>
      <c r="B22" s="39"/>
      <c r="C22" s="59"/>
      <c r="D22" s="49"/>
      <c r="E22" s="49"/>
      <c r="F22" s="49"/>
      <c r="G22" s="49"/>
      <c r="H22" s="49"/>
      <c r="I22" s="49"/>
      <c r="J22" s="49"/>
      <c r="K22" s="49"/>
      <c r="L22" s="49"/>
      <c r="M22" s="49"/>
      <c r="N22" s="49"/>
      <c r="O22" s="49"/>
      <c r="P22" s="49"/>
      <c r="Q22" s="49"/>
      <c r="R22" s="49"/>
      <c r="S22" s="49"/>
      <c r="T22" s="49"/>
      <c r="U22" s="49"/>
      <c r="V22" s="49"/>
      <c r="W22" s="49"/>
      <c r="X22" s="49"/>
      <c r="Y22" s="49"/>
    </row>
    <row r="23" spans="1:25" ht="15.75" customHeight="1" x14ac:dyDescent="0.45">
      <c r="A23" s="31"/>
      <c r="B23" s="39"/>
      <c r="C23" s="59"/>
      <c r="D23" s="49"/>
      <c r="E23" s="49"/>
      <c r="F23" s="49"/>
      <c r="G23" s="49"/>
      <c r="H23" s="49"/>
      <c r="I23" s="49"/>
      <c r="J23" s="49"/>
      <c r="K23" s="49"/>
      <c r="L23" s="49"/>
      <c r="M23" s="49"/>
      <c r="N23" s="49"/>
      <c r="O23" s="49"/>
      <c r="P23" s="49"/>
      <c r="Q23" s="49"/>
      <c r="R23" s="49"/>
      <c r="S23" s="49"/>
      <c r="T23" s="49"/>
      <c r="U23" s="49"/>
      <c r="V23" s="49"/>
      <c r="W23" s="49"/>
      <c r="X23" s="49"/>
      <c r="Y23" s="49"/>
    </row>
    <row r="24" spans="1:25" ht="15.75" customHeight="1" x14ac:dyDescent="0.45">
      <c r="A24" s="31"/>
      <c r="B24" s="39"/>
      <c r="C24" s="59"/>
      <c r="D24" s="49"/>
      <c r="E24" s="49"/>
      <c r="F24" s="49"/>
      <c r="G24" s="49"/>
      <c r="H24" s="49"/>
      <c r="I24" s="49"/>
      <c r="J24" s="49"/>
      <c r="K24" s="49"/>
      <c r="L24" s="49"/>
      <c r="M24" s="49"/>
      <c r="N24" s="49"/>
      <c r="O24" s="49"/>
      <c r="P24" s="49"/>
      <c r="Q24" s="49"/>
      <c r="R24" s="49"/>
      <c r="S24" s="49"/>
      <c r="T24" s="49"/>
      <c r="U24" s="49"/>
      <c r="V24" s="49"/>
      <c r="W24" s="49"/>
      <c r="X24" s="49"/>
      <c r="Y24" s="49"/>
    </row>
    <row r="25" spans="1:25" ht="15.75" customHeight="1" x14ac:dyDescent="0.45">
      <c r="A25" s="31"/>
      <c r="B25" s="39"/>
      <c r="C25" s="59"/>
      <c r="D25" s="49"/>
      <c r="E25" s="49"/>
      <c r="F25" s="49"/>
      <c r="G25" s="49"/>
      <c r="H25" s="49"/>
      <c r="I25" s="49"/>
      <c r="J25" s="49"/>
      <c r="K25" s="49"/>
      <c r="L25" s="49"/>
      <c r="M25" s="49"/>
      <c r="N25" s="49"/>
      <c r="O25" s="49"/>
      <c r="P25" s="49"/>
      <c r="Q25" s="49"/>
      <c r="R25" s="49"/>
      <c r="S25" s="49"/>
      <c r="T25" s="49"/>
      <c r="U25" s="49"/>
      <c r="V25" s="49"/>
      <c r="W25" s="49"/>
      <c r="X25" s="49"/>
      <c r="Y25" s="49"/>
    </row>
    <row r="26" spans="1:25" ht="15.75" customHeight="1" x14ac:dyDescent="0.45">
      <c r="A26" s="31"/>
      <c r="B26" s="39"/>
      <c r="C26" s="59"/>
      <c r="D26" s="49"/>
      <c r="E26" s="49"/>
      <c r="F26" s="49"/>
      <c r="G26" s="49"/>
      <c r="H26" s="49"/>
      <c r="I26" s="49"/>
      <c r="J26" s="49"/>
      <c r="K26" s="49"/>
      <c r="L26" s="49"/>
      <c r="M26" s="49"/>
      <c r="N26" s="49"/>
      <c r="O26" s="49"/>
      <c r="P26" s="49"/>
      <c r="Q26" s="49"/>
      <c r="R26" s="49"/>
      <c r="S26" s="49"/>
      <c r="T26" s="49"/>
      <c r="U26" s="49"/>
      <c r="V26" s="49"/>
      <c r="W26" s="49"/>
      <c r="X26" s="49"/>
      <c r="Y26" s="49"/>
    </row>
    <row r="27" spans="1:25" ht="15.75" customHeight="1" x14ac:dyDescent="0.45">
      <c r="A27" s="31"/>
      <c r="B27" s="39"/>
      <c r="C27" s="59"/>
      <c r="D27" s="49"/>
      <c r="E27" s="49"/>
      <c r="F27" s="49"/>
      <c r="G27" s="49"/>
      <c r="H27" s="49"/>
      <c r="I27" s="49"/>
      <c r="J27" s="49"/>
      <c r="K27" s="49"/>
      <c r="L27" s="49"/>
      <c r="M27" s="49"/>
      <c r="N27" s="49"/>
      <c r="O27" s="49"/>
      <c r="P27" s="49"/>
      <c r="Q27" s="49"/>
      <c r="R27" s="49"/>
      <c r="S27" s="49"/>
      <c r="T27" s="49"/>
      <c r="U27" s="49"/>
      <c r="V27" s="49"/>
      <c r="W27" s="49"/>
      <c r="X27" s="49"/>
      <c r="Y27" s="49"/>
    </row>
    <row r="28" spans="1:25" ht="15.75" customHeight="1" x14ac:dyDescent="0.45">
      <c r="A28" s="31"/>
      <c r="B28" s="39"/>
      <c r="C28" s="59"/>
      <c r="D28" s="49"/>
      <c r="E28" s="49"/>
      <c r="F28" s="49"/>
      <c r="G28" s="49"/>
      <c r="H28" s="49"/>
      <c r="I28" s="49"/>
      <c r="J28" s="49"/>
      <c r="K28" s="49"/>
      <c r="L28" s="49"/>
      <c r="M28" s="49"/>
      <c r="N28" s="49"/>
      <c r="O28" s="49"/>
      <c r="P28" s="49"/>
      <c r="Q28" s="49"/>
      <c r="R28" s="49"/>
      <c r="S28" s="49"/>
      <c r="T28" s="49"/>
      <c r="U28" s="49"/>
      <c r="V28" s="49"/>
      <c r="W28" s="49"/>
      <c r="X28" s="49"/>
      <c r="Y28" s="49"/>
    </row>
    <row r="29" spans="1:25" ht="15.75" customHeight="1" x14ac:dyDescent="0.45">
      <c r="A29" s="31"/>
      <c r="B29" s="39"/>
      <c r="C29" s="59"/>
      <c r="D29" s="49"/>
      <c r="E29" s="49"/>
      <c r="F29" s="49"/>
      <c r="G29" s="49"/>
      <c r="H29" s="49"/>
      <c r="I29" s="49"/>
      <c r="J29" s="49"/>
      <c r="K29" s="49"/>
      <c r="L29" s="49"/>
      <c r="M29" s="49"/>
      <c r="N29" s="49"/>
      <c r="O29" s="49"/>
      <c r="P29" s="49"/>
      <c r="Q29" s="49"/>
      <c r="R29" s="49"/>
      <c r="S29" s="49"/>
      <c r="T29" s="49"/>
      <c r="U29" s="49"/>
      <c r="V29" s="49"/>
      <c r="W29" s="49"/>
      <c r="X29" s="49"/>
      <c r="Y29" s="49"/>
    </row>
    <row r="30" spans="1:25" ht="15.75" customHeight="1" x14ac:dyDescent="0.45">
      <c r="A30" s="31"/>
      <c r="B30" s="39"/>
      <c r="C30" s="59"/>
      <c r="D30" s="49"/>
      <c r="E30" s="49"/>
      <c r="F30" s="49"/>
      <c r="G30" s="49"/>
      <c r="H30" s="49"/>
      <c r="I30" s="49"/>
      <c r="J30" s="49"/>
      <c r="K30" s="49"/>
      <c r="L30" s="49"/>
      <c r="M30" s="49"/>
      <c r="N30" s="49"/>
      <c r="O30" s="49"/>
      <c r="P30" s="49"/>
      <c r="Q30" s="49"/>
      <c r="R30" s="49"/>
      <c r="S30" s="49"/>
      <c r="T30" s="49"/>
      <c r="U30" s="49"/>
      <c r="V30" s="49"/>
      <c r="W30" s="49"/>
      <c r="X30" s="49"/>
      <c r="Y30" s="49"/>
    </row>
    <row r="31" spans="1:25" ht="15.75" customHeight="1" x14ac:dyDescent="0.45">
      <c r="A31" s="31"/>
      <c r="B31" s="39"/>
      <c r="C31" s="59"/>
      <c r="D31" s="49"/>
      <c r="E31" s="49"/>
      <c r="F31" s="49"/>
      <c r="G31" s="49"/>
      <c r="H31" s="49"/>
      <c r="I31" s="49"/>
      <c r="J31" s="49"/>
      <c r="K31" s="49"/>
      <c r="L31" s="49"/>
      <c r="M31" s="49"/>
      <c r="N31" s="49"/>
      <c r="O31" s="49"/>
      <c r="P31" s="49"/>
      <c r="Q31" s="49"/>
      <c r="R31" s="49"/>
      <c r="S31" s="49"/>
      <c r="T31" s="49"/>
      <c r="U31" s="49"/>
      <c r="V31" s="49"/>
      <c r="W31" s="49"/>
      <c r="X31" s="49"/>
      <c r="Y31" s="49"/>
    </row>
    <row r="32" spans="1:25" ht="15.75" customHeight="1" x14ac:dyDescent="0.45">
      <c r="A32" s="31"/>
      <c r="B32" s="39"/>
      <c r="C32" s="59"/>
      <c r="D32" s="49"/>
      <c r="E32" s="49"/>
      <c r="F32" s="49"/>
      <c r="G32" s="49"/>
      <c r="H32" s="49"/>
      <c r="I32" s="49"/>
      <c r="J32" s="49"/>
      <c r="K32" s="49"/>
      <c r="L32" s="49"/>
      <c r="M32" s="49"/>
      <c r="N32" s="49"/>
      <c r="O32" s="49"/>
      <c r="P32" s="49"/>
      <c r="Q32" s="49"/>
      <c r="R32" s="49"/>
      <c r="S32" s="49"/>
      <c r="T32" s="49"/>
      <c r="U32" s="49"/>
      <c r="V32" s="49"/>
      <c r="W32" s="49"/>
      <c r="X32" s="49"/>
      <c r="Y32" s="49"/>
    </row>
    <row r="33" spans="1:25" ht="15.75" customHeight="1" x14ac:dyDescent="0.45">
      <c r="A33" s="31"/>
      <c r="B33" s="39"/>
      <c r="C33" s="59"/>
      <c r="D33" s="49"/>
      <c r="E33" s="49"/>
      <c r="F33" s="49"/>
      <c r="G33" s="49"/>
      <c r="H33" s="49"/>
      <c r="I33" s="49"/>
      <c r="J33" s="49"/>
      <c r="K33" s="49"/>
      <c r="L33" s="49"/>
      <c r="M33" s="49"/>
      <c r="N33" s="49"/>
      <c r="O33" s="49"/>
      <c r="P33" s="49"/>
      <c r="Q33" s="49"/>
      <c r="R33" s="49"/>
      <c r="S33" s="49"/>
      <c r="T33" s="49"/>
      <c r="U33" s="49"/>
      <c r="V33" s="49"/>
      <c r="W33" s="49"/>
      <c r="X33" s="49"/>
      <c r="Y33" s="49"/>
    </row>
    <row r="34" spans="1:25" ht="15.75" customHeight="1" x14ac:dyDescent="0.45">
      <c r="A34" s="31"/>
      <c r="B34" s="39"/>
      <c r="C34" s="59"/>
      <c r="D34" s="49"/>
      <c r="E34" s="49"/>
      <c r="F34" s="49"/>
      <c r="G34" s="49"/>
      <c r="H34" s="49"/>
      <c r="I34" s="49"/>
      <c r="J34" s="49"/>
      <c r="K34" s="49"/>
      <c r="L34" s="49"/>
      <c r="M34" s="49"/>
      <c r="N34" s="49"/>
      <c r="O34" s="49"/>
      <c r="P34" s="49"/>
      <c r="Q34" s="49"/>
      <c r="R34" s="49"/>
      <c r="S34" s="49"/>
      <c r="T34" s="49"/>
      <c r="U34" s="49"/>
      <c r="V34" s="49"/>
      <c r="W34" s="49"/>
      <c r="X34" s="49"/>
      <c r="Y34" s="49"/>
    </row>
    <row r="35" spans="1:25" ht="15.75" customHeight="1" x14ac:dyDescent="0.45">
      <c r="A35" s="31"/>
      <c r="B35" s="39"/>
      <c r="C35" s="59"/>
      <c r="D35" s="49"/>
      <c r="E35" s="49"/>
      <c r="F35" s="49"/>
      <c r="G35" s="49"/>
      <c r="H35" s="49"/>
      <c r="I35" s="49"/>
      <c r="J35" s="49"/>
      <c r="K35" s="49"/>
      <c r="L35" s="49"/>
      <c r="M35" s="49"/>
      <c r="N35" s="49"/>
      <c r="O35" s="49"/>
      <c r="P35" s="49"/>
      <c r="Q35" s="49"/>
      <c r="R35" s="49"/>
      <c r="S35" s="49"/>
      <c r="T35" s="49"/>
      <c r="U35" s="49"/>
      <c r="V35" s="49"/>
      <c r="W35" s="49"/>
      <c r="X35" s="49"/>
      <c r="Y35" s="49"/>
    </row>
    <row r="36" spans="1:25" ht="15.75" customHeight="1" x14ac:dyDescent="0.45">
      <c r="A36" s="31"/>
      <c r="B36" s="39"/>
      <c r="C36" s="59"/>
      <c r="D36" s="49"/>
      <c r="E36" s="49"/>
      <c r="F36" s="49"/>
      <c r="G36" s="49"/>
      <c r="H36" s="49"/>
      <c r="I36" s="49"/>
      <c r="J36" s="49"/>
      <c r="K36" s="49"/>
      <c r="L36" s="49"/>
      <c r="M36" s="49"/>
      <c r="N36" s="49"/>
      <c r="O36" s="49"/>
      <c r="P36" s="49"/>
      <c r="Q36" s="49"/>
      <c r="R36" s="49"/>
      <c r="S36" s="49"/>
      <c r="T36" s="49"/>
      <c r="U36" s="49"/>
      <c r="V36" s="49"/>
      <c r="W36" s="49"/>
      <c r="X36" s="49"/>
      <c r="Y36" s="49"/>
    </row>
    <row r="37" spans="1:25" ht="15.75" customHeight="1" x14ac:dyDescent="0.45">
      <c r="A37" s="31"/>
      <c r="B37" s="39"/>
      <c r="C37" s="59"/>
      <c r="D37" s="49"/>
      <c r="E37" s="49"/>
      <c r="F37" s="49"/>
      <c r="G37" s="49"/>
      <c r="H37" s="49"/>
      <c r="I37" s="49"/>
      <c r="J37" s="49"/>
      <c r="K37" s="49"/>
      <c r="L37" s="49"/>
      <c r="M37" s="49"/>
      <c r="N37" s="49"/>
      <c r="O37" s="49"/>
      <c r="P37" s="49"/>
      <c r="Q37" s="49"/>
      <c r="R37" s="49"/>
      <c r="S37" s="49"/>
      <c r="T37" s="49"/>
      <c r="U37" s="49"/>
      <c r="V37" s="49"/>
      <c r="W37" s="49"/>
      <c r="X37" s="49"/>
      <c r="Y37" s="49"/>
    </row>
    <row r="38" spans="1:25" ht="15.75" customHeight="1" x14ac:dyDescent="0.45">
      <c r="A38" s="31"/>
      <c r="B38" s="39"/>
      <c r="C38" s="59"/>
      <c r="D38" s="49"/>
      <c r="E38" s="49"/>
      <c r="F38" s="49"/>
      <c r="G38" s="49"/>
      <c r="H38" s="49"/>
      <c r="I38" s="49"/>
      <c r="J38" s="49"/>
      <c r="K38" s="49"/>
      <c r="L38" s="49"/>
      <c r="M38" s="49"/>
      <c r="N38" s="49"/>
      <c r="O38" s="49"/>
      <c r="P38" s="49"/>
      <c r="Q38" s="49"/>
      <c r="R38" s="49"/>
      <c r="S38" s="49"/>
      <c r="T38" s="49"/>
      <c r="U38" s="49"/>
      <c r="V38" s="49"/>
      <c r="W38" s="49"/>
      <c r="X38" s="49"/>
      <c r="Y38" s="49"/>
    </row>
    <row r="39" spans="1:25" ht="15.75" customHeight="1" x14ac:dyDescent="0.45">
      <c r="A39" s="31"/>
      <c r="B39" s="39"/>
      <c r="C39" s="59"/>
      <c r="D39" s="49"/>
      <c r="E39" s="49"/>
      <c r="F39" s="49"/>
      <c r="G39" s="49"/>
      <c r="H39" s="49"/>
      <c r="I39" s="49"/>
      <c r="J39" s="49"/>
      <c r="K39" s="49"/>
      <c r="L39" s="49"/>
      <c r="M39" s="49"/>
      <c r="N39" s="49"/>
      <c r="O39" s="49"/>
      <c r="P39" s="49"/>
      <c r="Q39" s="49"/>
      <c r="R39" s="49"/>
      <c r="S39" s="49"/>
      <c r="T39" s="49"/>
      <c r="U39" s="49"/>
      <c r="V39" s="49"/>
      <c r="W39" s="49"/>
      <c r="X39" s="49"/>
      <c r="Y39" s="49"/>
    </row>
    <row r="40" spans="1:25" ht="15.75" customHeight="1" x14ac:dyDescent="0.45">
      <c r="A40" s="31"/>
      <c r="B40" s="39"/>
      <c r="C40" s="59"/>
      <c r="D40" s="49"/>
      <c r="E40" s="49"/>
      <c r="F40" s="49"/>
      <c r="G40" s="49"/>
      <c r="H40" s="49"/>
      <c r="I40" s="49"/>
      <c r="J40" s="49"/>
      <c r="K40" s="49"/>
      <c r="L40" s="49"/>
      <c r="M40" s="49"/>
      <c r="N40" s="49"/>
      <c r="O40" s="49"/>
      <c r="P40" s="49"/>
      <c r="Q40" s="49"/>
      <c r="R40" s="49"/>
      <c r="S40" s="49"/>
      <c r="T40" s="49"/>
      <c r="U40" s="49"/>
      <c r="V40" s="49"/>
      <c r="W40" s="49"/>
      <c r="X40" s="49"/>
      <c r="Y40" s="49"/>
    </row>
    <row r="41" spans="1:25" ht="15.75" customHeight="1" x14ac:dyDescent="0.45">
      <c r="A41" s="31"/>
      <c r="B41" s="39"/>
      <c r="C41" s="59"/>
      <c r="D41" s="49"/>
      <c r="E41" s="49"/>
      <c r="F41" s="49"/>
      <c r="G41" s="49"/>
      <c r="H41" s="49"/>
      <c r="I41" s="49"/>
      <c r="J41" s="49"/>
      <c r="K41" s="49"/>
      <c r="L41" s="49"/>
      <c r="M41" s="49"/>
      <c r="N41" s="49"/>
      <c r="O41" s="49"/>
      <c r="P41" s="49"/>
      <c r="Q41" s="49"/>
      <c r="R41" s="49"/>
      <c r="S41" s="49"/>
      <c r="T41" s="49"/>
      <c r="U41" s="49"/>
      <c r="V41" s="49"/>
      <c r="W41" s="49"/>
      <c r="X41" s="49"/>
      <c r="Y41" s="49"/>
    </row>
    <row r="42" spans="1:25" ht="15.75" customHeight="1" x14ac:dyDescent="0.45">
      <c r="A42" s="31"/>
      <c r="B42" s="39"/>
      <c r="C42" s="59"/>
      <c r="D42" s="49"/>
      <c r="E42" s="49"/>
      <c r="F42" s="49"/>
      <c r="G42" s="49"/>
      <c r="H42" s="49"/>
      <c r="I42" s="49"/>
      <c r="J42" s="49"/>
      <c r="K42" s="49"/>
      <c r="L42" s="49"/>
      <c r="M42" s="49"/>
      <c r="N42" s="49"/>
      <c r="O42" s="49"/>
      <c r="P42" s="49"/>
      <c r="Q42" s="49"/>
      <c r="R42" s="49"/>
      <c r="S42" s="49"/>
      <c r="T42" s="49"/>
      <c r="U42" s="49"/>
      <c r="V42" s="49"/>
      <c r="W42" s="49"/>
      <c r="X42" s="49"/>
      <c r="Y42" s="49"/>
    </row>
    <row r="43" spans="1:25" ht="15.75" customHeight="1" x14ac:dyDescent="0.45">
      <c r="A43" s="31"/>
      <c r="B43" s="39"/>
      <c r="C43" s="59"/>
      <c r="D43" s="49"/>
      <c r="E43" s="49"/>
      <c r="F43" s="49"/>
      <c r="G43" s="49"/>
      <c r="H43" s="49"/>
      <c r="I43" s="49"/>
      <c r="J43" s="49"/>
      <c r="K43" s="49"/>
      <c r="L43" s="49"/>
      <c r="M43" s="49"/>
      <c r="N43" s="49"/>
      <c r="O43" s="49"/>
      <c r="P43" s="49"/>
      <c r="Q43" s="49"/>
      <c r="R43" s="49"/>
      <c r="S43" s="49"/>
      <c r="T43" s="49"/>
      <c r="U43" s="49"/>
      <c r="V43" s="49"/>
      <c r="W43" s="49"/>
      <c r="X43" s="49"/>
      <c r="Y43" s="49"/>
    </row>
    <row r="44" spans="1:25" ht="15.75" customHeight="1" x14ac:dyDescent="0.45">
      <c r="A44" s="31"/>
      <c r="B44" s="39"/>
      <c r="C44" s="59"/>
      <c r="D44" s="49"/>
      <c r="E44" s="49"/>
      <c r="F44" s="49"/>
      <c r="G44" s="49"/>
      <c r="H44" s="49"/>
      <c r="I44" s="49"/>
      <c r="J44" s="49"/>
      <c r="K44" s="49"/>
      <c r="L44" s="49"/>
      <c r="M44" s="49"/>
      <c r="N44" s="49"/>
      <c r="O44" s="49"/>
      <c r="P44" s="49"/>
      <c r="Q44" s="49"/>
      <c r="R44" s="49"/>
      <c r="S44" s="49"/>
      <c r="T44" s="49"/>
      <c r="U44" s="49"/>
      <c r="V44" s="49"/>
      <c r="W44" s="49"/>
      <c r="X44" s="49"/>
      <c r="Y44" s="49"/>
    </row>
    <row r="45" spans="1:25" ht="15.75" customHeight="1" x14ac:dyDescent="0.45">
      <c r="A45" s="31"/>
      <c r="B45" s="39"/>
      <c r="C45" s="59"/>
      <c r="D45" s="49"/>
      <c r="E45" s="49"/>
      <c r="F45" s="49"/>
      <c r="G45" s="49"/>
      <c r="H45" s="49"/>
      <c r="I45" s="49"/>
      <c r="J45" s="49"/>
      <c r="K45" s="49"/>
      <c r="L45" s="49"/>
      <c r="M45" s="49"/>
      <c r="N45" s="49"/>
      <c r="O45" s="49"/>
      <c r="P45" s="49"/>
      <c r="Q45" s="49"/>
      <c r="R45" s="49"/>
      <c r="S45" s="49"/>
      <c r="T45" s="49"/>
      <c r="U45" s="49"/>
      <c r="V45" s="49"/>
      <c r="W45" s="49"/>
      <c r="X45" s="49"/>
      <c r="Y45" s="49"/>
    </row>
    <row r="46" spans="1:25" ht="15.75" customHeight="1" x14ac:dyDescent="0.45">
      <c r="A46" s="31"/>
      <c r="B46" s="39"/>
      <c r="C46" s="59"/>
      <c r="D46" s="49"/>
      <c r="E46" s="49"/>
      <c r="F46" s="49"/>
      <c r="G46" s="49"/>
      <c r="H46" s="49"/>
      <c r="I46" s="49"/>
      <c r="J46" s="49"/>
      <c r="K46" s="49"/>
      <c r="L46" s="49"/>
      <c r="M46" s="49"/>
      <c r="N46" s="49"/>
      <c r="O46" s="49"/>
      <c r="P46" s="49"/>
      <c r="Q46" s="49"/>
      <c r="R46" s="49"/>
      <c r="S46" s="49"/>
      <c r="T46" s="49"/>
      <c r="U46" s="49"/>
      <c r="V46" s="49"/>
      <c r="W46" s="49"/>
      <c r="X46" s="49"/>
      <c r="Y46" s="49"/>
    </row>
    <row r="47" spans="1:25" ht="15.75" customHeight="1" x14ac:dyDescent="0.45">
      <c r="A47" s="31"/>
      <c r="B47" s="39"/>
      <c r="C47" s="59"/>
      <c r="D47" s="49"/>
      <c r="E47" s="49"/>
      <c r="F47" s="49"/>
      <c r="G47" s="49"/>
      <c r="H47" s="49"/>
      <c r="I47" s="49"/>
      <c r="J47" s="49"/>
      <c r="K47" s="49"/>
      <c r="L47" s="49"/>
      <c r="M47" s="49"/>
      <c r="N47" s="49"/>
      <c r="O47" s="49"/>
      <c r="P47" s="49"/>
      <c r="Q47" s="49"/>
      <c r="R47" s="49"/>
      <c r="S47" s="49"/>
      <c r="T47" s="49"/>
      <c r="U47" s="49"/>
      <c r="V47" s="49"/>
      <c r="W47" s="49"/>
      <c r="X47" s="49"/>
      <c r="Y47" s="49"/>
    </row>
    <row r="48" spans="1:25" ht="15.75" customHeight="1" x14ac:dyDescent="0.45">
      <c r="A48" s="31"/>
      <c r="B48" s="39"/>
      <c r="C48" s="59"/>
      <c r="D48" s="49"/>
      <c r="E48" s="49"/>
      <c r="F48" s="49"/>
      <c r="G48" s="49"/>
      <c r="H48" s="49"/>
      <c r="I48" s="49"/>
      <c r="J48" s="49"/>
      <c r="K48" s="49"/>
      <c r="L48" s="49"/>
      <c r="M48" s="49"/>
      <c r="N48" s="49"/>
      <c r="O48" s="49"/>
      <c r="P48" s="49"/>
      <c r="Q48" s="49"/>
      <c r="R48" s="49"/>
      <c r="S48" s="49"/>
      <c r="T48" s="49"/>
      <c r="U48" s="49"/>
      <c r="V48" s="49"/>
      <c r="W48" s="49"/>
      <c r="X48" s="49"/>
      <c r="Y48" s="49"/>
    </row>
    <row r="49" spans="1:25" ht="15.75" customHeight="1" x14ac:dyDescent="0.45">
      <c r="A49" s="31"/>
      <c r="B49" s="39"/>
      <c r="C49" s="59"/>
      <c r="D49" s="49"/>
      <c r="E49" s="49"/>
      <c r="F49" s="49"/>
      <c r="G49" s="49"/>
      <c r="H49" s="49"/>
      <c r="I49" s="49"/>
      <c r="J49" s="49"/>
      <c r="K49" s="49"/>
      <c r="L49" s="49"/>
      <c r="M49" s="49"/>
      <c r="N49" s="49"/>
      <c r="O49" s="49"/>
      <c r="P49" s="49"/>
      <c r="Q49" s="49"/>
      <c r="R49" s="49"/>
      <c r="S49" s="49"/>
      <c r="T49" s="49"/>
      <c r="U49" s="49"/>
      <c r="V49" s="49"/>
      <c r="W49" s="49"/>
      <c r="X49" s="49"/>
      <c r="Y49" s="49"/>
    </row>
    <row r="50" spans="1:25" ht="15.75" customHeight="1" x14ac:dyDescent="0.45">
      <c r="A50" s="31"/>
      <c r="B50" s="39"/>
      <c r="C50" s="59"/>
      <c r="D50" s="49"/>
      <c r="E50" s="49"/>
      <c r="F50" s="49"/>
      <c r="G50" s="49"/>
      <c r="H50" s="49"/>
      <c r="I50" s="49"/>
      <c r="J50" s="49"/>
      <c r="K50" s="49"/>
      <c r="L50" s="49"/>
      <c r="M50" s="49"/>
      <c r="N50" s="49"/>
      <c r="O50" s="49"/>
      <c r="P50" s="49"/>
      <c r="Q50" s="49"/>
      <c r="R50" s="49"/>
      <c r="S50" s="49"/>
      <c r="T50" s="49"/>
      <c r="U50" s="49"/>
      <c r="V50" s="49"/>
      <c r="W50" s="49"/>
      <c r="X50" s="49"/>
      <c r="Y50" s="49"/>
    </row>
    <row r="51" spans="1:25" ht="15.75" customHeight="1" x14ac:dyDescent="0.45">
      <c r="A51" s="31"/>
      <c r="B51" s="39"/>
      <c r="C51" s="59"/>
      <c r="D51" s="49"/>
      <c r="E51" s="49"/>
      <c r="F51" s="49"/>
      <c r="G51" s="49"/>
      <c r="H51" s="49"/>
      <c r="I51" s="49"/>
      <c r="J51" s="49"/>
      <c r="K51" s="49"/>
      <c r="L51" s="49"/>
      <c r="M51" s="49"/>
      <c r="N51" s="49"/>
      <c r="O51" s="49"/>
      <c r="P51" s="49"/>
      <c r="Q51" s="49"/>
      <c r="R51" s="49"/>
      <c r="S51" s="49"/>
      <c r="T51" s="49"/>
      <c r="U51" s="49"/>
      <c r="V51" s="49"/>
      <c r="W51" s="49"/>
      <c r="X51" s="49"/>
      <c r="Y51" s="49"/>
    </row>
    <row r="52" spans="1:25" ht="15.75" customHeight="1" x14ac:dyDescent="0.45">
      <c r="A52" s="31"/>
      <c r="B52" s="39"/>
      <c r="C52" s="59"/>
      <c r="D52" s="49"/>
      <c r="E52" s="49"/>
      <c r="F52" s="49"/>
      <c r="G52" s="49"/>
      <c r="H52" s="49"/>
      <c r="I52" s="49"/>
      <c r="J52" s="49"/>
      <c r="K52" s="49"/>
      <c r="L52" s="49"/>
      <c r="M52" s="49"/>
      <c r="N52" s="49"/>
      <c r="O52" s="49"/>
      <c r="P52" s="49"/>
      <c r="Q52" s="49"/>
      <c r="R52" s="49"/>
      <c r="S52" s="49"/>
      <c r="T52" s="49"/>
      <c r="U52" s="49"/>
      <c r="V52" s="49"/>
      <c r="W52" s="49"/>
      <c r="X52" s="49"/>
      <c r="Y52" s="49"/>
    </row>
    <row r="53" spans="1:25" ht="15.75" customHeight="1" x14ac:dyDescent="0.45">
      <c r="A53" s="31"/>
      <c r="B53" s="39"/>
      <c r="C53" s="59"/>
      <c r="D53" s="49"/>
      <c r="E53" s="49"/>
      <c r="F53" s="49"/>
      <c r="G53" s="49"/>
      <c r="H53" s="49"/>
      <c r="I53" s="49"/>
      <c r="J53" s="49"/>
      <c r="K53" s="49"/>
      <c r="L53" s="49"/>
      <c r="M53" s="49"/>
      <c r="N53" s="49"/>
      <c r="O53" s="49"/>
      <c r="P53" s="49"/>
      <c r="Q53" s="49"/>
      <c r="R53" s="49"/>
      <c r="S53" s="49"/>
      <c r="T53" s="49"/>
      <c r="U53" s="49"/>
      <c r="V53" s="49"/>
      <c r="W53" s="49"/>
      <c r="X53" s="49"/>
      <c r="Y53" s="49"/>
    </row>
    <row r="54" spans="1:25" ht="15.75" customHeight="1" x14ac:dyDescent="0.45">
      <c r="A54" s="31"/>
      <c r="B54" s="39"/>
      <c r="C54" s="59"/>
      <c r="D54" s="49"/>
      <c r="E54" s="49"/>
      <c r="F54" s="49"/>
      <c r="G54" s="49"/>
      <c r="H54" s="49"/>
      <c r="I54" s="49"/>
      <c r="J54" s="49"/>
      <c r="K54" s="49"/>
      <c r="L54" s="49"/>
      <c r="M54" s="49"/>
      <c r="N54" s="49"/>
      <c r="O54" s="49"/>
      <c r="P54" s="49"/>
      <c r="Q54" s="49"/>
      <c r="R54" s="49"/>
      <c r="S54" s="49"/>
      <c r="T54" s="49"/>
      <c r="U54" s="49"/>
      <c r="V54" s="49"/>
      <c r="W54" s="49"/>
      <c r="X54" s="49"/>
      <c r="Y54" s="49"/>
    </row>
    <row r="55" spans="1:25" ht="15.75" customHeight="1" x14ac:dyDescent="0.45">
      <c r="A55" s="31"/>
      <c r="B55" s="39"/>
      <c r="C55" s="59"/>
      <c r="D55" s="49"/>
      <c r="E55" s="49"/>
      <c r="F55" s="49"/>
      <c r="G55" s="49"/>
      <c r="H55" s="49"/>
      <c r="I55" s="49"/>
      <c r="J55" s="49"/>
      <c r="K55" s="49"/>
      <c r="L55" s="49"/>
      <c r="M55" s="49"/>
      <c r="N55" s="49"/>
      <c r="O55" s="49"/>
      <c r="P55" s="49"/>
      <c r="Q55" s="49"/>
      <c r="R55" s="49"/>
      <c r="S55" s="49"/>
      <c r="T55" s="49"/>
      <c r="U55" s="49"/>
      <c r="V55" s="49"/>
      <c r="W55" s="49"/>
      <c r="X55" s="49"/>
      <c r="Y55" s="49"/>
    </row>
    <row r="56" spans="1:25" ht="15.75" customHeight="1" x14ac:dyDescent="0.45">
      <c r="A56" s="31"/>
      <c r="B56" s="39"/>
      <c r="C56" s="59"/>
      <c r="D56" s="49"/>
      <c r="E56" s="49"/>
      <c r="F56" s="49"/>
      <c r="G56" s="49"/>
      <c r="H56" s="49"/>
      <c r="I56" s="49"/>
      <c r="J56" s="49"/>
      <c r="K56" s="49"/>
      <c r="L56" s="49"/>
      <c r="M56" s="49"/>
      <c r="N56" s="49"/>
      <c r="O56" s="49"/>
      <c r="P56" s="49"/>
      <c r="Q56" s="49"/>
      <c r="R56" s="49"/>
      <c r="S56" s="49"/>
      <c r="T56" s="49"/>
      <c r="U56" s="49"/>
      <c r="V56" s="49"/>
      <c r="W56" s="49"/>
      <c r="X56" s="49"/>
      <c r="Y56" s="49"/>
    </row>
    <row r="57" spans="1:25" ht="15.75" customHeight="1" x14ac:dyDescent="0.45">
      <c r="A57" s="31"/>
      <c r="B57" s="39"/>
      <c r="C57" s="59"/>
      <c r="D57" s="49"/>
      <c r="E57" s="49"/>
      <c r="F57" s="49"/>
      <c r="G57" s="49"/>
      <c r="H57" s="49"/>
      <c r="I57" s="49"/>
      <c r="J57" s="49"/>
      <c r="K57" s="49"/>
      <c r="L57" s="49"/>
      <c r="M57" s="49"/>
      <c r="N57" s="49"/>
      <c r="O57" s="49"/>
      <c r="P57" s="49"/>
      <c r="Q57" s="49"/>
      <c r="R57" s="49"/>
      <c r="S57" s="49"/>
      <c r="T57" s="49"/>
      <c r="U57" s="49"/>
      <c r="V57" s="49"/>
      <c r="W57" s="49"/>
      <c r="X57" s="49"/>
      <c r="Y57" s="49"/>
    </row>
    <row r="58" spans="1:25" ht="15.75" customHeight="1" x14ac:dyDescent="0.45">
      <c r="A58" s="31"/>
      <c r="B58" s="39"/>
      <c r="C58" s="59"/>
      <c r="D58" s="49"/>
      <c r="E58" s="49"/>
      <c r="F58" s="49"/>
      <c r="G58" s="49"/>
      <c r="H58" s="49"/>
      <c r="I58" s="49"/>
      <c r="J58" s="49"/>
      <c r="K58" s="49"/>
      <c r="L58" s="49"/>
      <c r="M58" s="49"/>
      <c r="N58" s="49"/>
      <c r="O58" s="49"/>
      <c r="P58" s="49"/>
      <c r="Q58" s="49"/>
      <c r="R58" s="49"/>
      <c r="S58" s="49"/>
      <c r="T58" s="49"/>
      <c r="U58" s="49"/>
      <c r="V58" s="49"/>
      <c r="W58" s="49"/>
      <c r="X58" s="49"/>
      <c r="Y58" s="49"/>
    </row>
    <row r="59" spans="1:25" ht="15.75" customHeight="1" x14ac:dyDescent="0.45">
      <c r="A59" s="31"/>
      <c r="B59" s="39"/>
      <c r="C59" s="59"/>
      <c r="D59" s="49"/>
      <c r="E59" s="49"/>
      <c r="F59" s="49"/>
      <c r="G59" s="49"/>
      <c r="H59" s="49"/>
      <c r="I59" s="49"/>
      <c r="J59" s="49"/>
      <c r="K59" s="49"/>
      <c r="L59" s="49"/>
      <c r="M59" s="49"/>
      <c r="N59" s="49"/>
      <c r="O59" s="49"/>
      <c r="P59" s="49"/>
      <c r="Q59" s="49"/>
      <c r="R59" s="49"/>
      <c r="S59" s="49"/>
      <c r="T59" s="49"/>
      <c r="U59" s="49"/>
      <c r="V59" s="49"/>
      <c r="W59" s="49"/>
      <c r="X59" s="49"/>
      <c r="Y59" s="49"/>
    </row>
    <row r="60" spans="1:25" ht="15.75" customHeight="1" x14ac:dyDescent="0.45">
      <c r="A60" s="31"/>
      <c r="B60" s="39"/>
      <c r="C60" s="59"/>
      <c r="D60" s="49"/>
      <c r="E60" s="49"/>
      <c r="F60" s="49"/>
      <c r="G60" s="49"/>
      <c r="H60" s="49"/>
      <c r="I60" s="49"/>
      <c r="J60" s="49"/>
      <c r="K60" s="49"/>
      <c r="L60" s="49"/>
      <c r="M60" s="49"/>
      <c r="N60" s="49"/>
      <c r="O60" s="49"/>
      <c r="P60" s="49"/>
      <c r="Q60" s="49"/>
      <c r="R60" s="49"/>
      <c r="S60" s="49"/>
      <c r="T60" s="49"/>
      <c r="U60" s="49"/>
      <c r="V60" s="49"/>
      <c r="W60" s="49"/>
      <c r="X60" s="49"/>
      <c r="Y60" s="49"/>
    </row>
    <row r="61" spans="1:25" ht="15.75" customHeight="1" x14ac:dyDescent="0.45">
      <c r="A61" s="31"/>
      <c r="B61" s="39"/>
      <c r="C61" s="59"/>
      <c r="D61" s="49"/>
      <c r="E61" s="49"/>
      <c r="F61" s="49"/>
      <c r="G61" s="49"/>
      <c r="H61" s="49"/>
      <c r="I61" s="49"/>
      <c r="J61" s="49"/>
      <c r="K61" s="49"/>
      <c r="L61" s="49"/>
      <c r="M61" s="49"/>
      <c r="N61" s="49"/>
      <c r="O61" s="49"/>
      <c r="P61" s="49"/>
      <c r="Q61" s="49"/>
      <c r="R61" s="49"/>
      <c r="S61" s="49"/>
      <c r="T61" s="49"/>
      <c r="U61" s="49"/>
      <c r="V61" s="49"/>
      <c r="W61" s="49"/>
      <c r="X61" s="49"/>
      <c r="Y61" s="49"/>
    </row>
    <row r="62" spans="1:25" ht="15.75" customHeight="1" x14ac:dyDescent="0.45">
      <c r="A62" s="31"/>
      <c r="B62" s="39"/>
      <c r="C62" s="59"/>
      <c r="D62" s="49"/>
      <c r="E62" s="49"/>
      <c r="F62" s="49"/>
      <c r="G62" s="49"/>
      <c r="H62" s="49"/>
      <c r="I62" s="49"/>
      <c r="J62" s="49"/>
      <c r="K62" s="49"/>
      <c r="L62" s="49"/>
      <c r="M62" s="49"/>
      <c r="N62" s="49"/>
      <c r="O62" s="49"/>
      <c r="P62" s="49"/>
      <c r="Q62" s="49"/>
      <c r="R62" s="49"/>
      <c r="S62" s="49"/>
      <c r="T62" s="49"/>
      <c r="U62" s="49"/>
      <c r="V62" s="49"/>
      <c r="W62" s="49"/>
      <c r="X62" s="49"/>
      <c r="Y62" s="49"/>
    </row>
    <row r="63" spans="1:25" ht="15.75" customHeight="1" x14ac:dyDescent="0.45">
      <c r="A63" s="31"/>
      <c r="B63" s="39"/>
      <c r="C63" s="59"/>
      <c r="D63" s="49"/>
      <c r="E63" s="49"/>
      <c r="F63" s="49"/>
      <c r="G63" s="49"/>
      <c r="H63" s="49"/>
      <c r="I63" s="49"/>
      <c r="J63" s="49"/>
      <c r="K63" s="49"/>
      <c r="L63" s="49"/>
      <c r="M63" s="49"/>
      <c r="N63" s="49"/>
      <c r="O63" s="49"/>
      <c r="P63" s="49"/>
      <c r="Q63" s="49"/>
      <c r="R63" s="49"/>
      <c r="S63" s="49"/>
      <c r="T63" s="49"/>
      <c r="U63" s="49"/>
      <c r="V63" s="49"/>
      <c r="W63" s="49"/>
      <c r="X63" s="49"/>
      <c r="Y63" s="49"/>
    </row>
    <row r="64" spans="1:25" ht="15.75" customHeight="1" x14ac:dyDescent="0.45">
      <c r="A64" s="31"/>
      <c r="B64" s="39"/>
      <c r="C64" s="59"/>
      <c r="D64" s="49"/>
      <c r="E64" s="49"/>
      <c r="F64" s="49"/>
      <c r="G64" s="49"/>
      <c r="H64" s="49"/>
      <c r="I64" s="49"/>
      <c r="J64" s="49"/>
      <c r="K64" s="49"/>
      <c r="L64" s="49"/>
      <c r="M64" s="49"/>
      <c r="N64" s="49"/>
      <c r="O64" s="49"/>
      <c r="P64" s="49"/>
      <c r="Q64" s="49"/>
      <c r="R64" s="49"/>
      <c r="S64" s="49"/>
      <c r="T64" s="49"/>
      <c r="U64" s="49"/>
      <c r="V64" s="49"/>
      <c r="W64" s="49"/>
      <c r="X64" s="49"/>
      <c r="Y64" s="49"/>
    </row>
    <row r="65" spans="1:25" ht="15.75" customHeight="1" x14ac:dyDescent="0.45">
      <c r="A65" s="31"/>
      <c r="B65" s="39"/>
      <c r="C65" s="59"/>
      <c r="D65" s="49"/>
      <c r="E65" s="49"/>
      <c r="F65" s="49"/>
      <c r="G65" s="49"/>
      <c r="H65" s="49"/>
      <c r="I65" s="49"/>
      <c r="J65" s="49"/>
      <c r="K65" s="49"/>
      <c r="L65" s="49"/>
      <c r="M65" s="49"/>
      <c r="N65" s="49"/>
      <c r="O65" s="49"/>
      <c r="P65" s="49"/>
      <c r="Q65" s="49"/>
      <c r="R65" s="49"/>
      <c r="S65" s="49"/>
      <c r="T65" s="49"/>
      <c r="U65" s="49"/>
      <c r="V65" s="49"/>
      <c r="W65" s="49"/>
      <c r="X65" s="49"/>
      <c r="Y65" s="49"/>
    </row>
    <row r="66" spans="1:25" ht="15.75" customHeight="1" x14ac:dyDescent="0.45">
      <c r="A66" s="31"/>
      <c r="B66" s="39"/>
      <c r="C66" s="59"/>
      <c r="D66" s="49"/>
      <c r="E66" s="49"/>
      <c r="F66" s="49"/>
      <c r="G66" s="49"/>
      <c r="H66" s="49"/>
      <c r="I66" s="49"/>
      <c r="J66" s="49"/>
      <c r="K66" s="49"/>
      <c r="L66" s="49"/>
      <c r="M66" s="49"/>
      <c r="N66" s="49"/>
      <c r="O66" s="49"/>
      <c r="P66" s="49"/>
      <c r="Q66" s="49"/>
      <c r="R66" s="49"/>
      <c r="S66" s="49"/>
      <c r="T66" s="49"/>
      <c r="U66" s="49"/>
      <c r="V66" s="49"/>
      <c r="W66" s="49"/>
      <c r="X66" s="49"/>
      <c r="Y66" s="49"/>
    </row>
    <row r="67" spans="1:25" ht="15.75" customHeight="1" x14ac:dyDescent="0.45">
      <c r="A67" s="31"/>
      <c r="B67" s="39"/>
      <c r="C67" s="59"/>
      <c r="D67" s="49"/>
      <c r="E67" s="49"/>
      <c r="F67" s="49"/>
      <c r="G67" s="49"/>
      <c r="H67" s="49"/>
      <c r="I67" s="49"/>
      <c r="J67" s="49"/>
      <c r="K67" s="49"/>
      <c r="L67" s="49"/>
      <c r="M67" s="49"/>
      <c r="N67" s="49"/>
      <c r="O67" s="49"/>
      <c r="P67" s="49"/>
      <c r="Q67" s="49"/>
      <c r="R67" s="49"/>
      <c r="S67" s="49"/>
      <c r="T67" s="49"/>
      <c r="U67" s="49"/>
      <c r="V67" s="49"/>
      <c r="W67" s="49"/>
      <c r="X67" s="49"/>
      <c r="Y67" s="49"/>
    </row>
    <row r="68" spans="1:25" ht="15.75" customHeight="1" x14ac:dyDescent="0.45">
      <c r="A68" s="31"/>
      <c r="B68" s="39"/>
      <c r="C68" s="59"/>
      <c r="D68" s="49"/>
      <c r="E68" s="49"/>
      <c r="F68" s="49"/>
      <c r="G68" s="49"/>
      <c r="H68" s="49"/>
      <c r="I68" s="49"/>
      <c r="J68" s="49"/>
      <c r="K68" s="49"/>
      <c r="L68" s="49"/>
      <c r="M68" s="49"/>
      <c r="N68" s="49"/>
      <c r="O68" s="49"/>
      <c r="P68" s="49"/>
      <c r="Q68" s="49"/>
      <c r="R68" s="49"/>
      <c r="S68" s="49"/>
      <c r="T68" s="49"/>
      <c r="U68" s="49"/>
      <c r="V68" s="49"/>
      <c r="W68" s="49"/>
      <c r="X68" s="49"/>
      <c r="Y68" s="49"/>
    </row>
    <row r="69" spans="1:25" ht="15.75" customHeight="1" x14ac:dyDescent="0.45">
      <c r="A69" s="31"/>
      <c r="B69" s="39"/>
      <c r="C69" s="59"/>
      <c r="D69" s="49"/>
      <c r="E69" s="49"/>
      <c r="F69" s="49"/>
      <c r="G69" s="49"/>
      <c r="H69" s="49"/>
      <c r="I69" s="49"/>
      <c r="J69" s="49"/>
      <c r="K69" s="49"/>
      <c r="L69" s="49"/>
      <c r="M69" s="49"/>
      <c r="N69" s="49"/>
      <c r="O69" s="49"/>
      <c r="P69" s="49"/>
      <c r="Q69" s="49"/>
      <c r="R69" s="49"/>
      <c r="S69" s="49"/>
      <c r="T69" s="49"/>
      <c r="U69" s="49"/>
      <c r="V69" s="49"/>
      <c r="W69" s="49"/>
      <c r="X69" s="49"/>
      <c r="Y69" s="49"/>
    </row>
    <row r="70" spans="1:25" ht="15.75" customHeight="1" x14ac:dyDescent="0.45">
      <c r="A70" s="31"/>
      <c r="B70" s="39"/>
      <c r="C70" s="59"/>
      <c r="D70" s="49"/>
      <c r="E70" s="49"/>
      <c r="F70" s="49"/>
      <c r="G70" s="49"/>
      <c r="H70" s="49"/>
      <c r="I70" s="49"/>
      <c r="J70" s="49"/>
      <c r="K70" s="49"/>
      <c r="L70" s="49"/>
      <c r="M70" s="49"/>
      <c r="N70" s="49"/>
      <c r="O70" s="49"/>
      <c r="P70" s="49"/>
      <c r="Q70" s="49"/>
      <c r="R70" s="49"/>
      <c r="S70" s="49"/>
      <c r="T70" s="49"/>
      <c r="U70" s="49"/>
      <c r="V70" s="49"/>
      <c r="W70" s="49"/>
      <c r="X70" s="49"/>
      <c r="Y70" s="49"/>
    </row>
    <row r="71" spans="1:25" ht="15.75" customHeight="1" x14ac:dyDescent="0.45">
      <c r="A71" s="31"/>
      <c r="B71" s="39"/>
      <c r="C71" s="59"/>
      <c r="D71" s="49"/>
      <c r="E71" s="49"/>
      <c r="F71" s="49"/>
      <c r="G71" s="49"/>
      <c r="H71" s="49"/>
      <c r="I71" s="49"/>
      <c r="J71" s="49"/>
      <c r="K71" s="49"/>
      <c r="L71" s="49"/>
      <c r="M71" s="49"/>
      <c r="N71" s="49"/>
      <c r="O71" s="49"/>
      <c r="P71" s="49"/>
      <c r="Q71" s="49"/>
      <c r="R71" s="49"/>
      <c r="S71" s="49"/>
      <c r="T71" s="49"/>
      <c r="U71" s="49"/>
      <c r="V71" s="49"/>
      <c r="W71" s="49"/>
      <c r="X71" s="49"/>
      <c r="Y71" s="49"/>
    </row>
    <row r="72" spans="1:25" ht="15.75" customHeight="1" x14ac:dyDescent="0.45">
      <c r="A72" s="31"/>
      <c r="B72" s="39"/>
      <c r="C72" s="59"/>
      <c r="D72" s="49"/>
      <c r="E72" s="49"/>
      <c r="F72" s="49"/>
      <c r="G72" s="49"/>
      <c r="H72" s="49"/>
      <c r="I72" s="49"/>
      <c r="J72" s="49"/>
      <c r="K72" s="49"/>
      <c r="L72" s="49"/>
      <c r="M72" s="49"/>
      <c r="N72" s="49"/>
      <c r="O72" s="49"/>
      <c r="P72" s="49"/>
      <c r="Q72" s="49"/>
      <c r="R72" s="49"/>
      <c r="S72" s="49"/>
      <c r="T72" s="49"/>
      <c r="U72" s="49"/>
      <c r="V72" s="49"/>
      <c r="W72" s="49"/>
      <c r="X72" s="49"/>
      <c r="Y72" s="49"/>
    </row>
    <row r="73" spans="1:25" ht="15.75" customHeight="1" x14ac:dyDescent="0.45">
      <c r="A73" s="31"/>
      <c r="B73" s="39"/>
      <c r="C73" s="59"/>
      <c r="D73" s="49"/>
      <c r="E73" s="49"/>
      <c r="F73" s="49"/>
      <c r="G73" s="49"/>
      <c r="H73" s="49"/>
      <c r="I73" s="49"/>
      <c r="J73" s="49"/>
      <c r="K73" s="49"/>
      <c r="L73" s="49"/>
      <c r="M73" s="49"/>
      <c r="N73" s="49"/>
      <c r="O73" s="49"/>
      <c r="P73" s="49"/>
      <c r="Q73" s="49"/>
      <c r="R73" s="49"/>
      <c r="S73" s="49"/>
      <c r="T73" s="49"/>
      <c r="U73" s="49"/>
      <c r="V73" s="49"/>
      <c r="W73" s="49"/>
      <c r="X73" s="49"/>
      <c r="Y73" s="49"/>
    </row>
    <row r="74" spans="1:25" ht="15.75" customHeight="1" x14ac:dyDescent="0.45">
      <c r="A74" s="31"/>
      <c r="B74" s="39"/>
      <c r="C74" s="59"/>
      <c r="D74" s="49"/>
      <c r="E74" s="49"/>
      <c r="F74" s="49"/>
      <c r="G74" s="49"/>
      <c r="H74" s="49"/>
      <c r="I74" s="49"/>
      <c r="J74" s="49"/>
      <c r="K74" s="49"/>
      <c r="L74" s="49"/>
      <c r="M74" s="49"/>
      <c r="N74" s="49"/>
      <c r="O74" s="49"/>
      <c r="P74" s="49"/>
      <c r="Q74" s="49"/>
      <c r="R74" s="49"/>
      <c r="S74" s="49"/>
      <c r="T74" s="49"/>
      <c r="U74" s="49"/>
      <c r="V74" s="49"/>
      <c r="W74" s="49"/>
      <c r="X74" s="49"/>
      <c r="Y74" s="49"/>
    </row>
    <row r="75" spans="1:25" ht="15.75" customHeight="1" x14ac:dyDescent="0.45">
      <c r="A75" s="31"/>
      <c r="B75" s="39"/>
      <c r="C75" s="59"/>
      <c r="D75" s="49"/>
      <c r="E75" s="49"/>
      <c r="F75" s="49"/>
      <c r="G75" s="49"/>
      <c r="H75" s="49"/>
      <c r="I75" s="49"/>
      <c r="J75" s="49"/>
      <c r="K75" s="49"/>
      <c r="L75" s="49"/>
      <c r="M75" s="49"/>
      <c r="N75" s="49"/>
      <c r="O75" s="49"/>
      <c r="P75" s="49"/>
      <c r="Q75" s="49"/>
      <c r="R75" s="49"/>
      <c r="S75" s="49"/>
      <c r="T75" s="49"/>
      <c r="U75" s="49"/>
      <c r="V75" s="49"/>
      <c r="W75" s="49"/>
      <c r="X75" s="49"/>
      <c r="Y75" s="49"/>
    </row>
    <row r="76" spans="1:25" ht="15.75" customHeight="1" x14ac:dyDescent="0.45">
      <c r="A76" s="31"/>
      <c r="B76" s="39"/>
      <c r="C76" s="59"/>
      <c r="D76" s="49"/>
      <c r="E76" s="49"/>
      <c r="F76" s="49"/>
      <c r="G76" s="49"/>
      <c r="H76" s="49"/>
      <c r="I76" s="49"/>
      <c r="J76" s="49"/>
      <c r="K76" s="49"/>
      <c r="L76" s="49"/>
      <c r="M76" s="49"/>
      <c r="N76" s="49"/>
      <c r="O76" s="49"/>
      <c r="P76" s="49"/>
      <c r="Q76" s="49"/>
      <c r="R76" s="49"/>
      <c r="S76" s="49"/>
      <c r="T76" s="49"/>
      <c r="U76" s="49"/>
      <c r="V76" s="49"/>
      <c r="W76" s="49"/>
      <c r="X76" s="49"/>
      <c r="Y76" s="49"/>
    </row>
    <row r="77" spans="1:25" ht="15.75" customHeight="1" x14ac:dyDescent="0.45">
      <c r="A77" s="31"/>
      <c r="B77" s="39"/>
      <c r="C77" s="59"/>
      <c r="D77" s="49"/>
      <c r="E77" s="49"/>
      <c r="F77" s="49"/>
      <c r="G77" s="49"/>
      <c r="H77" s="49"/>
      <c r="I77" s="49"/>
      <c r="J77" s="49"/>
      <c r="K77" s="49"/>
      <c r="L77" s="49"/>
      <c r="M77" s="49"/>
      <c r="N77" s="49"/>
      <c r="O77" s="49"/>
      <c r="P77" s="49"/>
      <c r="Q77" s="49"/>
      <c r="R77" s="49"/>
      <c r="S77" s="49"/>
      <c r="T77" s="49"/>
      <c r="U77" s="49"/>
      <c r="V77" s="49"/>
      <c r="W77" s="49"/>
      <c r="X77" s="49"/>
      <c r="Y77" s="49"/>
    </row>
    <row r="78" spans="1:25" ht="15.75" customHeight="1" x14ac:dyDescent="0.45">
      <c r="A78" s="31"/>
      <c r="B78" s="39"/>
      <c r="C78" s="59"/>
      <c r="D78" s="49"/>
      <c r="E78" s="49"/>
      <c r="F78" s="49"/>
      <c r="G78" s="49"/>
      <c r="H78" s="49"/>
      <c r="I78" s="49"/>
      <c r="J78" s="49"/>
      <c r="K78" s="49"/>
      <c r="L78" s="49"/>
      <c r="M78" s="49"/>
      <c r="N78" s="49"/>
      <c r="O78" s="49"/>
      <c r="P78" s="49"/>
      <c r="Q78" s="49"/>
      <c r="R78" s="49"/>
      <c r="S78" s="49"/>
      <c r="T78" s="49"/>
      <c r="U78" s="49"/>
      <c r="V78" s="49"/>
      <c r="W78" s="49"/>
      <c r="X78" s="49"/>
      <c r="Y78" s="49"/>
    </row>
    <row r="79" spans="1:25" ht="15.75" customHeight="1" x14ac:dyDescent="0.45">
      <c r="A79" s="31"/>
      <c r="B79" s="39"/>
      <c r="C79" s="59"/>
      <c r="D79" s="49"/>
      <c r="E79" s="49"/>
      <c r="F79" s="49"/>
      <c r="G79" s="49"/>
      <c r="H79" s="49"/>
      <c r="I79" s="49"/>
      <c r="J79" s="49"/>
      <c r="K79" s="49"/>
      <c r="L79" s="49"/>
      <c r="M79" s="49"/>
      <c r="N79" s="49"/>
      <c r="O79" s="49"/>
      <c r="P79" s="49"/>
      <c r="Q79" s="49"/>
      <c r="R79" s="49"/>
      <c r="S79" s="49"/>
      <c r="T79" s="49"/>
      <c r="U79" s="49"/>
      <c r="V79" s="49"/>
      <c r="W79" s="49"/>
      <c r="X79" s="49"/>
      <c r="Y79" s="49"/>
    </row>
    <row r="80" spans="1:25" ht="15.75" customHeight="1" x14ac:dyDescent="0.45">
      <c r="A80" s="31"/>
      <c r="B80" s="39"/>
      <c r="C80" s="59"/>
      <c r="D80" s="49"/>
      <c r="E80" s="49"/>
      <c r="F80" s="49"/>
      <c r="G80" s="49"/>
      <c r="H80" s="49"/>
      <c r="I80" s="49"/>
      <c r="J80" s="49"/>
      <c r="K80" s="49"/>
      <c r="L80" s="49"/>
      <c r="M80" s="49"/>
      <c r="N80" s="49"/>
      <c r="O80" s="49"/>
      <c r="P80" s="49"/>
      <c r="Q80" s="49"/>
      <c r="R80" s="49"/>
      <c r="S80" s="49"/>
      <c r="T80" s="49"/>
      <c r="U80" s="49"/>
      <c r="V80" s="49"/>
      <c r="W80" s="49"/>
      <c r="X80" s="49"/>
      <c r="Y80" s="49"/>
    </row>
    <row r="81" spans="1:25" ht="15.75" customHeight="1" x14ac:dyDescent="0.45">
      <c r="A81" s="31"/>
      <c r="B81" s="39"/>
      <c r="C81" s="59"/>
      <c r="D81" s="49"/>
      <c r="E81" s="49"/>
      <c r="F81" s="49"/>
      <c r="G81" s="49"/>
      <c r="H81" s="49"/>
      <c r="I81" s="49"/>
      <c r="J81" s="49"/>
      <c r="K81" s="49"/>
      <c r="L81" s="49"/>
      <c r="M81" s="49"/>
      <c r="N81" s="49"/>
      <c r="O81" s="49"/>
      <c r="P81" s="49"/>
      <c r="Q81" s="49"/>
      <c r="R81" s="49"/>
      <c r="S81" s="49"/>
      <c r="T81" s="49"/>
      <c r="U81" s="49"/>
      <c r="V81" s="49"/>
      <c r="W81" s="49"/>
      <c r="X81" s="49"/>
      <c r="Y81" s="49"/>
    </row>
    <row r="82" spans="1:25" ht="15.75" customHeight="1" x14ac:dyDescent="0.45">
      <c r="A82" s="31"/>
      <c r="B82" s="39"/>
      <c r="C82" s="59"/>
      <c r="D82" s="49"/>
      <c r="E82" s="49"/>
      <c r="F82" s="49"/>
      <c r="G82" s="49"/>
      <c r="H82" s="49"/>
      <c r="I82" s="49"/>
      <c r="J82" s="49"/>
      <c r="K82" s="49"/>
      <c r="L82" s="49"/>
      <c r="M82" s="49"/>
      <c r="N82" s="49"/>
      <c r="O82" s="49"/>
      <c r="P82" s="49"/>
      <c r="Q82" s="49"/>
      <c r="R82" s="49"/>
      <c r="S82" s="49"/>
      <c r="T82" s="49"/>
      <c r="U82" s="49"/>
      <c r="V82" s="49"/>
      <c r="W82" s="49"/>
      <c r="X82" s="49"/>
      <c r="Y82" s="49"/>
    </row>
    <row r="83" spans="1:25" ht="15.75" customHeight="1" x14ac:dyDescent="0.45">
      <c r="A83" s="31"/>
      <c r="B83" s="39"/>
      <c r="C83" s="59"/>
      <c r="D83" s="49"/>
      <c r="E83" s="49"/>
      <c r="F83" s="49"/>
      <c r="G83" s="49"/>
      <c r="H83" s="49"/>
      <c r="I83" s="49"/>
      <c r="J83" s="49"/>
      <c r="K83" s="49"/>
      <c r="L83" s="49"/>
      <c r="M83" s="49"/>
      <c r="N83" s="49"/>
      <c r="O83" s="49"/>
      <c r="P83" s="49"/>
      <c r="Q83" s="49"/>
      <c r="R83" s="49"/>
      <c r="S83" s="49"/>
      <c r="T83" s="49"/>
      <c r="U83" s="49"/>
      <c r="V83" s="49"/>
      <c r="W83" s="49"/>
      <c r="X83" s="49"/>
      <c r="Y83" s="49"/>
    </row>
    <row r="84" spans="1:25" ht="15.75" customHeight="1" x14ac:dyDescent="0.45">
      <c r="A84" s="31"/>
      <c r="B84" s="39"/>
      <c r="C84" s="59"/>
      <c r="D84" s="49"/>
      <c r="E84" s="49"/>
      <c r="F84" s="49"/>
      <c r="G84" s="49"/>
      <c r="H84" s="49"/>
      <c r="I84" s="49"/>
      <c r="J84" s="49"/>
      <c r="K84" s="49"/>
      <c r="L84" s="49"/>
      <c r="M84" s="49"/>
      <c r="N84" s="49"/>
      <c r="O84" s="49"/>
      <c r="P84" s="49"/>
      <c r="Q84" s="49"/>
      <c r="R84" s="49"/>
      <c r="S84" s="49"/>
      <c r="T84" s="49"/>
      <c r="U84" s="49"/>
      <c r="V84" s="49"/>
      <c r="W84" s="49"/>
      <c r="X84" s="49"/>
      <c r="Y84" s="49"/>
    </row>
    <row r="85" spans="1:25" ht="15.75" customHeight="1" x14ac:dyDescent="0.45">
      <c r="A85" s="31"/>
      <c r="B85" s="39"/>
      <c r="C85" s="59"/>
      <c r="D85" s="49"/>
      <c r="E85" s="49"/>
      <c r="F85" s="49"/>
      <c r="G85" s="49"/>
      <c r="H85" s="49"/>
      <c r="I85" s="49"/>
      <c r="J85" s="49"/>
      <c r="K85" s="49"/>
      <c r="L85" s="49"/>
      <c r="M85" s="49"/>
      <c r="N85" s="49"/>
      <c r="O85" s="49"/>
      <c r="P85" s="49"/>
      <c r="Q85" s="49"/>
      <c r="R85" s="49"/>
      <c r="S85" s="49"/>
      <c r="T85" s="49"/>
      <c r="U85" s="49"/>
      <c r="V85" s="49"/>
      <c r="W85" s="49"/>
      <c r="X85" s="49"/>
      <c r="Y85" s="49"/>
    </row>
    <row r="86" spans="1:25" ht="15.75" customHeight="1" x14ac:dyDescent="0.45">
      <c r="A86" s="31"/>
      <c r="B86" s="39"/>
      <c r="C86" s="59"/>
      <c r="D86" s="49"/>
      <c r="E86" s="49"/>
      <c r="F86" s="49"/>
      <c r="G86" s="49"/>
      <c r="H86" s="49"/>
      <c r="I86" s="49"/>
      <c r="J86" s="49"/>
      <c r="K86" s="49"/>
      <c r="L86" s="49"/>
      <c r="M86" s="49"/>
      <c r="N86" s="49"/>
      <c r="O86" s="49"/>
      <c r="P86" s="49"/>
      <c r="Q86" s="49"/>
      <c r="R86" s="49"/>
      <c r="S86" s="49"/>
      <c r="T86" s="49"/>
      <c r="U86" s="49"/>
      <c r="V86" s="49"/>
      <c r="W86" s="49"/>
      <c r="X86" s="49"/>
      <c r="Y86" s="49"/>
    </row>
    <row r="87" spans="1:25" ht="15.75" customHeight="1" x14ac:dyDescent="0.45">
      <c r="A87" s="31"/>
      <c r="B87" s="39"/>
      <c r="C87" s="59"/>
      <c r="D87" s="49"/>
      <c r="E87" s="49"/>
      <c r="F87" s="49"/>
      <c r="G87" s="49"/>
      <c r="H87" s="49"/>
      <c r="I87" s="49"/>
      <c r="J87" s="49"/>
      <c r="K87" s="49"/>
      <c r="L87" s="49"/>
      <c r="M87" s="49"/>
      <c r="N87" s="49"/>
      <c r="O87" s="49"/>
      <c r="P87" s="49"/>
      <c r="Q87" s="49"/>
      <c r="R87" s="49"/>
      <c r="S87" s="49"/>
      <c r="T87" s="49"/>
      <c r="U87" s="49"/>
      <c r="V87" s="49"/>
      <c r="W87" s="49"/>
      <c r="X87" s="49"/>
      <c r="Y87" s="49"/>
    </row>
    <row r="88" spans="1:25" ht="15.75" customHeight="1" x14ac:dyDescent="0.45">
      <c r="A88" s="31"/>
      <c r="B88" s="39"/>
      <c r="C88" s="59"/>
      <c r="D88" s="49"/>
      <c r="E88" s="49"/>
      <c r="F88" s="49"/>
      <c r="G88" s="49"/>
      <c r="H88" s="49"/>
      <c r="I88" s="49"/>
      <c r="J88" s="49"/>
      <c r="K88" s="49"/>
      <c r="L88" s="49"/>
      <c r="M88" s="49"/>
      <c r="N88" s="49"/>
      <c r="O88" s="49"/>
      <c r="P88" s="49"/>
      <c r="Q88" s="49"/>
      <c r="R88" s="49"/>
      <c r="S88" s="49"/>
      <c r="T88" s="49"/>
      <c r="U88" s="49"/>
      <c r="V88" s="49"/>
      <c r="W88" s="49"/>
      <c r="X88" s="49"/>
      <c r="Y88" s="49"/>
    </row>
    <row r="89" spans="1:25" ht="15.75" customHeight="1" x14ac:dyDescent="0.45">
      <c r="A89" s="31"/>
      <c r="B89" s="39"/>
      <c r="C89" s="59"/>
      <c r="D89" s="49"/>
      <c r="E89" s="49"/>
      <c r="F89" s="49"/>
      <c r="G89" s="49"/>
      <c r="H89" s="49"/>
      <c r="I89" s="49"/>
      <c r="J89" s="49"/>
      <c r="K89" s="49"/>
      <c r="L89" s="49"/>
      <c r="M89" s="49"/>
      <c r="N89" s="49"/>
      <c r="O89" s="49"/>
      <c r="P89" s="49"/>
      <c r="Q89" s="49"/>
      <c r="R89" s="49"/>
      <c r="S89" s="49"/>
      <c r="T89" s="49"/>
      <c r="U89" s="49"/>
      <c r="V89" s="49"/>
      <c r="W89" s="49"/>
      <c r="X89" s="49"/>
      <c r="Y89" s="49"/>
    </row>
    <row r="90" spans="1:25" ht="15.75" customHeight="1" x14ac:dyDescent="0.45">
      <c r="A90" s="31"/>
      <c r="B90" s="39"/>
      <c r="C90" s="59"/>
      <c r="D90" s="49"/>
      <c r="E90" s="49"/>
      <c r="F90" s="49"/>
      <c r="G90" s="49"/>
      <c r="H90" s="49"/>
      <c r="I90" s="49"/>
      <c r="J90" s="49"/>
      <c r="K90" s="49"/>
      <c r="L90" s="49"/>
      <c r="M90" s="49"/>
      <c r="N90" s="49"/>
      <c r="O90" s="49"/>
      <c r="P90" s="49"/>
      <c r="Q90" s="49"/>
      <c r="R90" s="49"/>
      <c r="S90" s="49"/>
      <c r="T90" s="49"/>
      <c r="U90" s="49"/>
      <c r="V90" s="49"/>
      <c r="W90" s="49"/>
      <c r="X90" s="49"/>
      <c r="Y90" s="49"/>
    </row>
    <row r="91" spans="1:25" ht="15.75" customHeight="1" x14ac:dyDescent="0.45">
      <c r="A91" s="31"/>
      <c r="B91" s="39"/>
      <c r="C91" s="59"/>
      <c r="D91" s="49"/>
      <c r="E91" s="49"/>
      <c r="F91" s="49"/>
      <c r="G91" s="49"/>
      <c r="H91" s="49"/>
      <c r="I91" s="49"/>
      <c r="J91" s="49"/>
      <c r="K91" s="49"/>
      <c r="L91" s="49"/>
      <c r="M91" s="49"/>
      <c r="N91" s="49"/>
      <c r="O91" s="49"/>
      <c r="P91" s="49"/>
      <c r="Q91" s="49"/>
      <c r="R91" s="49"/>
      <c r="S91" s="49"/>
      <c r="T91" s="49"/>
      <c r="U91" s="49"/>
      <c r="V91" s="49"/>
      <c r="W91" s="49"/>
      <c r="X91" s="49"/>
      <c r="Y91" s="49"/>
    </row>
    <row r="92" spans="1:25" ht="15.75" customHeight="1" x14ac:dyDescent="0.45">
      <c r="A92" s="31"/>
      <c r="B92" s="39"/>
      <c r="C92" s="59"/>
      <c r="D92" s="49"/>
      <c r="E92" s="49"/>
      <c r="F92" s="49"/>
      <c r="G92" s="49"/>
      <c r="H92" s="49"/>
      <c r="I92" s="49"/>
      <c r="J92" s="49"/>
      <c r="K92" s="49"/>
      <c r="L92" s="49"/>
      <c r="M92" s="49"/>
      <c r="N92" s="49"/>
      <c r="O92" s="49"/>
      <c r="P92" s="49"/>
      <c r="Q92" s="49"/>
      <c r="R92" s="49"/>
      <c r="S92" s="49"/>
      <c r="T92" s="49"/>
      <c r="U92" s="49"/>
      <c r="V92" s="49"/>
      <c r="W92" s="49"/>
      <c r="X92" s="49"/>
      <c r="Y92" s="49"/>
    </row>
    <row r="93" spans="1:25" ht="15.75" customHeight="1" x14ac:dyDescent="0.45">
      <c r="A93" s="31"/>
      <c r="B93" s="39"/>
      <c r="C93" s="59"/>
      <c r="D93" s="49"/>
      <c r="E93" s="49"/>
      <c r="F93" s="49"/>
      <c r="G93" s="49"/>
      <c r="H93" s="49"/>
      <c r="I93" s="49"/>
      <c r="J93" s="49"/>
      <c r="K93" s="49"/>
      <c r="L93" s="49"/>
      <c r="M93" s="49"/>
      <c r="N93" s="49"/>
      <c r="O93" s="49"/>
      <c r="P93" s="49"/>
      <c r="Q93" s="49"/>
      <c r="R93" s="49"/>
      <c r="S93" s="49"/>
      <c r="T93" s="49"/>
      <c r="U93" s="49"/>
      <c r="V93" s="49"/>
      <c r="W93" s="49"/>
      <c r="X93" s="49"/>
      <c r="Y93" s="49"/>
    </row>
    <row r="94" spans="1:25" ht="15.75" customHeight="1" x14ac:dyDescent="0.45">
      <c r="A94" s="31"/>
      <c r="B94" s="39"/>
      <c r="C94" s="59"/>
      <c r="D94" s="49"/>
      <c r="E94" s="49"/>
      <c r="F94" s="49"/>
      <c r="G94" s="49"/>
      <c r="H94" s="49"/>
      <c r="I94" s="49"/>
      <c r="J94" s="49"/>
      <c r="K94" s="49"/>
      <c r="L94" s="49"/>
      <c r="M94" s="49"/>
      <c r="N94" s="49"/>
      <c r="O94" s="49"/>
      <c r="P94" s="49"/>
      <c r="Q94" s="49"/>
      <c r="R94" s="49"/>
      <c r="S94" s="49"/>
      <c r="T94" s="49"/>
      <c r="U94" s="49"/>
      <c r="V94" s="49"/>
      <c r="W94" s="49"/>
      <c r="X94" s="49"/>
      <c r="Y94" s="49"/>
    </row>
    <row r="95" spans="1:25" ht="15.75" customHeight="1" x14ac:dyDescent="0.45">
      <c r="A95" s="31"/>
      <c r="B95" s="39"/>
      <c r="C95" s="59"/>
      <c r="D95" s="49"/>
      <c r="E95" s="49"/>
      <c r="F95" s="49"/>
      <c r="G95" s="49"/>
      <c r="H95" s="49"/>
      <c r="I95" s="49"/>
      <c r="J95" s="49"/>
      <c r="K95" s="49"/>
      <c r="L95" s="49"/>
      <c r="M95" s="49"/>
      <c r="N95" s="49"/>
      <c r="O95" s="49"/>
      <c r="P95" s="49"/>
      <c r="Q95" s="49"/>
      <c r="R95" s="49"/>
      <c r="S95" s="49"/>
      <c r="T95" s="49"/>
      <c r="U95" s="49"/>
      <c r="V95" s="49"/>
      <c r="W95" s="49"/>
      <c r="X95" s="49"/>
      <c r="Y95" s="49"/>
    </row>
    <row r="96" spans="1:25" ht="15.75" customHeight="1" x14ac:dyDescent="0.45">
      <c r="A96" s="31"/>
      <c r="B96" s="39"/>
      <c r="C96" s="59"/>
      <c r="D96" s="49"/>
      <c r="E96" s="49"/>
      <c r="F96" s="49"/>
      <c r="G96" s="49"/>
      <c r="H96" s="49"/>
      <c r="I96" s="49"/>
      <c r="J96" s="49"/>
      <c r="K96" s="49"/>
      <c r="L96" s="49"/>
      <c r="M96" s="49"/>
      <c r="N96" s="49"/>
      <c r="O96" s="49"/>
      <c r="P96" s="49"/>
      <c r="Q96" s="49"/>
      <c r="R96" s="49"/>
      <c r="S96" s="49"/>
      <c r="T96" s="49"/>
      <c r="U96" s="49"/>
      <c r="V96" s="49"/>
      <c r="W96" s="49"/>
      <c r="X96" s="49"/>
      <c r="Y96" s="49"/>
    </row>
    <row r="97" spans="1:25" ht="15.75" customHeight="1" x14ac:dyDescent="0.45">
      <c r="A97" s="31"/>
      <c r="B97" s="39"/>
      <c r="C97" s="59"/>
      <c r="D97" s="49"/>
      <c r="E97" s="49"/>
      <c r="F97" s="49"/>
      <c r="G97" s="49"/>
      <c r="H97" s="49"/>
      <c r="I97" s="49"/>
      <c r="J97" s="49"/>
      <c r="K97" s="49"/>
      <c r="L97" s="49"/>
      <c r="M97" s="49"/>
      <c r="N97" s="49"/>
      <c r="O97" s="49"/>
      <c r="P97" s="49"/>
      <c r="Q97" s="49"/>
      <c r="R97" s="49"/>
      <c r="S97" s="49"/>
      <c r="T97" s="49"/>
      <c r="U97" s="49"/>
      <c r="V97" s="49"/>
      <c r="W97" s="49"/>
      <c r="X97" s="49"/>
      <c r="Y97" s="49"/>
    </row>
    <row r="98" spans="1:25" ht="15.75" customHeight="1" x14ac:dyDescent="0.45">
      <c r="A98" s="31"/>
      <c r="B98" s="39"/>
      <c r="C98" s="59"/>
      <c r="D98" s="49"/>
      <c r="E98" s="49"/>
      <c r="F98" s="49"/>
      <c r="G98" s="49"/>
      <c r="H98" s="49"/>
      <c r="I98" s="49"/>
      <c r="J98" s="49"/>
      <c r="K98" s="49"/>
      <c r="L98" s="49"/>
      <c r="M98" s="49"/>
      <c r="N98" s="49"/>
      <c r="O98" s="49"/>
      <c r="P98" s="49"/>
      <c r="Q98" s="49"/>
      <c r="R98" s="49"/>
      <c r="S98" s="49"/>
      <c r="T98" s="49"/>
      <c r="U98" s="49"/>
      <c r="V98" s="49"/>
      <c r="W98" s="49"/>
      <c r="X98" s="49"/>
      <c r="Y98" s="49"/>
    </row>
    <row r="99" spans="1:25" ht="15.75" customHeight="1" x14ac:dyDescent="0.45">
      <c r="A99" s="31"/>
      <c r="B99" s="39"/>
      <c r="C99" s="59"/>
      <c r="D99" s="49"/>
      <c r="E99" s="49"/>
      <c r="F99" s="49"/>
      <c r="G99" s="49"/>
      <c r="H99" s="49"/>
      <c r="I99" s="49"/>
      <c r="J99" s="49"/>
      <c r="K99" s="49"/>
      <c r="L99" s="49"/>
      <c r="M99" s="49"/>
      <c r="N99" s="49"/>
      <c r="O99" s="49"/>
      <c r="P99" s="49"/>
      <c r="Q99" s="49"/>
      <c r="R99" s="49"/>
      <c r="S99" s="49"/>
      <c r="T99" s="49"/>
      <c r="U99" s="49"/>
      <c r="V99" s="49"/>
      <c r="W99" s="49"/>
      <c r="X99" s="49"/>
      <c r="Y99" s="49"/>
    </row>
    <row r="100" spans="1:25" ht="15.75" customHeight="1" x14ac:dyDescent="0.45">
      <c r="A100" s="31"/>
      <c r="B100" s="39"/>
      <c r="C100" s="59"/>
      <c r="D100" s="49"/>
      <c r="E100" s="49"/>
      <c r="F100" s="49"/>
      <c r="G100" s="49"/>
      <c r="H100" s="49"/>
      <c r="I100" s="49"/>
      <c r="J100" s="49"/>
      <c r="K100" s="49"/>
      <c r="L100" s="49"/>
      <c r="M100" s="49"/>
      <c r="N100" s="49"/>
      <c r="O100" s="49"/>
      <c r="P100" s="49"/>
      <c r="Q100" s="49"/>
      <c r="R100" s="49"/>
      <c r="S100" s="49"/>
      <c r="T100" s="49"/>
      <c r="U100" s="49"/>
      <c r="V100" s="49"/>
      <c r="W100" s="49"/>
      <c r="X100" s="49"/>
      <c r="Y100" s="49"/>
    </row>
    <row r="101" spans="1:25" ht="15.75" customHeight="1" x14ac:dyDescent="0.45">
      <c r="A101" s="31"/>
      <c r="B101" s="39"/>
      <c r="C101" s="59"/>
      <c r="D101" s="49"/>
      <c r="E101" s="49"/>
      <c r="F101" s="49"/>
      <c r="G101" s="49"/>
      <c r="H101" s="49"/>
      <c r="I101" s="49"/>
      <c r="J101" s="49"/>
      <c r="K101" s="49"/>
      <c r="L101" s="49"/>
      <c r="M101" s="49"/>
      <c r="N101" s="49"/>
      <c r="O101" s="49"/>
      <c r="P101" s="49"/>
      <c r="Q101" s="49"/>
      <c r="R101" s="49"/>
      <c r="S101" s="49"/>
      <c r="T101" s="49"/>
      <c r="U101" s="49"/>
      <c r="V101" s="49"/>
      <c r="W101" s="49"/>
      <c r="X101" s="49"/>
      <c r="Y101" s="49"/>
    </row>
    <row r="102" spans="1:25" ht="15.75" customHeight="1" x14ac:dyDescent="0.45">
      <c r="A102" s="31"/>
      <c r="B102" s="39"/>
      <c r="C102" s="59"/>
      <c r="D102" s="49"/>
      <c r="E102" s="49"/>
      <c r="F102" s="49"/>
      <c r="G102" s="49"/>
      <c r="H102" s="49"/>
      <c r="I102" s="49"/>
      <c r="J102" s="49"/>
      <c r="K102" s="49"/>
      <c r="L102" s="49"/>
      <c r="M102" s="49"/>
      <c r="N102" s="49"/>
      <c r="O102" s="49"/>
      <c r="P102" s="49"/>
      <c r="Q102" s="49"/>
      <c r="R102" s="49"/>
      <c r="S102" s="49"/>
      <c r="T102" s="49"/>
      <c r="U102" s="49"/>
      <c r="V102" s="49"/>
      <c r="W102" s="49"/>
      <c r="X102" s="49"/>
      <c r="Y102" s="49"/>
    </row>
    <row r="103" spans="1:25" ht="15.75" customHeight="1" x14ac:dyDescent="0.45">
      <c r="A103" s="31"/>
      <c r="B103" s="39"/>
      <c r="C103" s="59"/>
      <c r="D103" s="49"/>
      <c r="E103" s="49"/>
      <c r="F103" s="49"/>
      <c r="G103" s="49"/>
      <c r="H103" s="49"/>
      <c r="I103" s="49"/>
      <c r="J103" s="49"/>
      <c r="K103" s="49"/>
      <c r="L103" s="49"/>
      <c r="M103" s="49"/>
      <c r="N103" s="49"/>
      <c r="O103" s="49"/>
      <c r="P103" s="49"/>
      <c r="Q103" s="49"/>
      <c r="R103" s="49"/>
      <c r="S103" s="49"/>
      <c r="T103" s="49"/>
      <c r="U103" s="49"/>
      <c r="V103" s="49"/>
      <c r="W103" s="49"/>
      <c r="X103" s="49"/>
      <c r="Y103" s="49"/>
    </row>
    <row r="104" spans="1:25" ht="15.75" customHeight="1" x14ac:dyDescent="0.45">
      <c r="A104" s="31"/>
      <c r="B104" s="39"/>
      <c r="C104" s="59"/>
      <c r="D104" s="49"/>
      <c r="E104" s="49"/>
      <c r="F104" s="49"/>
      <c r="G104" s="49"/>
      <c r="H104" s="49"/>
      <c r="I104" s="49"/>
      <c r="J104" s="49"/>
      <c r="K104" s="49"/>
      <c r="L104" s="49"/>
      <c r="M104" s="49"/>
      <c r="N104" s="49"/>
      <c r="O104" s="49"/>
      <c r="P104" s="49"/>
      <c r="Q104" s="49"/>
      <c r="R104" s="49"/>
      <c r="S104" s="49"/>
      <c r="T104" s="49"/>
      <c r="U104" s="49"/>
      <c r="V104" s="49"/>
      <c r="W104" s="49"/>
      <c r="X104" s="49"/>
      <c r="Y104" s="49"/>
    </row>
    <row r="105" spans="1:25" ht="15.75" customHeight="1" x14ac:dyDescent="0.45">
      <c r="A105" s="31"/>
      <c r="B105" s="39"/>
      <c r="C105" s="59"/>
      <c r="D105" s="49"/>
      <c r="E105" s="49"/>
      <c r="F105" s="49"/>
      <c r="G105" s="49"/>
      <c r="H105" s="49"/>
      <c r="I105" s="49"/>
      <c r="J105" s="49"/>
      <c r="K105" s="49"/>
      <c r="L105" s="49"/>
      <c r="M105" s="49"/>
      <c r="N105" s="49"/>
      <c r="O105" s="49"/>
      <c r="P105" s="49"/>
      <c r="Q105" s="49"/>
      <c r="R105" s="49"/>
      <c r="S105" s="49"/>
      <c r="T105" s="49"/>
      <c r="U105" s="49"/>
      <c r="V105" s="49"/>
      <c r="W105" s="49"/>
      <c r="X105" s="49"/>
      <c r="Y105" s="49"/>
    </row>
    <row r="106" spans="1:25" ht="15.75" customHeight="1" x14ac:dyDescent="0.45">
      <c r="A106" s="31"/>
      <c r="B106" s="39"/>
      <c r="C106" s="59"/>
      <c r="D106" s="49"/>
      <c r="E106" s="49"/>
      <c r="F106" s="49"/>
      <c r="G106" s="49"/>
      <c r="H106" s="49"/>
      <c r="I106" s="49"/>
      <c r="J106" s="49"/>
      <c r="K106" s="49"/>
      <c r="L106" s="49"/>
      <c r="M106" s="49"/>
      <c r="N106" s="49"/>
      <c r="O106" s="49"/>
      <c r="P106" s="49"/>
      <c r="Q106" s="49"/>
      <c r="R106" s="49"/>
      <c r="S106" s="49"/>
      <c r="T106" s="49"/>
      <c r="U106" s="49"/>
      <c r="V106" s="49"/>
      <c r="W106" s="49"/>
      <c r="X106" s="49"/>
      <c r="Y106" s="49"/>
    </row>
    <row r="107" spans="1:25" ht="15.75" customHeight="1" x14ac:dyDescent="0.45">
      <c r="A107" s="31"/>
      <c r="B107" s="39"/>
      <c r="C107" s="59"/>
      <c r="D107" s="49"/>
      <c r="E107" s="49"/>
      <c r="F107" s="49"/>
      <c r="G107" s="49"/>
      <c r="H107" s="49"/>
      <c r="I107" s="49"/>
      <c r="J107" s="49"/>
      <c r="K107" s="49"/>
      <c r="L107" s="49"/>
      <c r="M107" s="49"/>
      <c r="N107" s="49"/>
      <c r="O107" s="49"/>
      <c r="P107" s="49"/>
      <c r="Q107" s="49"/>
      <c r="R107" s="49"/>
      <c r="S107" s="49"/>
      <c r="T107" s="49"/>
      <c r="U107" s="49"/>
      <c r="V107" s="49"/>
      <c r="W107" s="49"/>
      <c r="X107" s="49"/>
      <c r="Y107" s="49"/>
    </row>
    <row r="108" spans="1:25" ht="15.75" customHeight="1" x14ac:dyDescent="0.45">
      <c r="A108" s="31"/>
      <c r="B108" s="39"/>
      <c r="C108" s="59"/>
      <c r="D108" s="49"/>
      <c r="E108" s="49"/>
      <c r="F108" s="49"/>
      <c r="G108" s="49"/>
      <c r="H108" s="49"/>
      <c r="I108" s="49"/>
      <c r="J108" s="49"/>
      <c r="K108" s="49"/>
      <c r="L108" s="49"/>
      <c r="M108" s="49"/>
      <c r="N108" s="49"/>
      <c r="O108" s="49"/>
      <c r="P108" s="49"/>
      <c r="Q108" s="49"/>
      <c r="R108" s="49"/>
      <c r="S108" s="49"/>
      <c r="T108" s="49"/>
      <c r="U108" s="49"/>
      <c r="V108" s="49"/>
      <c r="W108" s="49"/>
      <c r="X108" s="49"/>
      <c r="Y108" s="49"/>
    </row>
    <row r="109" spans="1:25" ht="15.75" customHeight="1" x14ac:dyDescent="0.45">
      <c r="A109" s="31"/>
      <c r="B109" s="39"/>
      <c r="C109" s="59"/>
      <c r="D109" s="49"/>
      <c r="E109" s="49"/>
      <c r="F109" s="49"/>
      <c r="G109" s="49"/>
      <c r="H109" s="49"/>
      <c r="I109" s="49"/>
      <c r="J109" s="49"/>
      <c r="K109" s="49"/>
      <c r="L109" s="49"/>
      <c r="M109" s="49"/>
      <c r="N109" s="49"/>
      <c r="O109" s="49"/>
      <c r="P109" s="49"/>
      <c r="Q109" s="49"/>
      <c r="R109" s="49"/>
      <c r="S109" s="49"/>
      <c r="T109" s="49"/>
      <c r="U109" s="49"/>
      <c r="V109" s="49"/>
      <c r="W109" s="49"/>
      <c r="X109" s="49"/>
      <c r="Y109" s="49"/>
    </row>
    <row r="110" spans="1:25" ht="15.75" customHeight="1" x14ac:dyDescent="0.45">
      <c r="A110" s="31"/>
      <c r="B110" s="39"/>
      <c r="C110" s="59"/>
      <c r="D110" s="49"/>
      <c r="E110" s="49"/>
      <c r="F110" s="49"/>
      <c r="G110" s="49"/>
      <c r="H110" s="49"/>
      <c r="I110" s="49"/>
      <c r="J110" s="49"/>
      <c r="K110" s="49"/>
      <c r="L110" s="49"/>
      <c r="M110" s="49"/>
      <c r="N110" s="49"/>
      <c r="O110" s="49"/>
      <c r="P110" s="49"/>
      <c r="Q110" s="49"/>
      <c r="R110" s="49"/>
      <c r="S110" s="49"/>
      <c r="T110" s="49"/>
      <c r="U110" s="49"/>
      <c r="V110" s="49"/>
      <c r="W110" s="49"/>
      <c r="X110" s="49"/>
      <c r="Y110" s="49"/>
    </row>
    <row r="111" spans="1:25" ht="15.75" customHeight="1" x14ac:dyDescent="0.45">
      <c r="A111" s="31"/>
      <c r="B111" s="39"/>
      <c r="C111" s="59"/>
      <c r="D111" s="49"/>
      <c r="E111" s="49"/>
      <c r="F111" s="49"/>
      <c r="G111" s="49"/>
      <c r="H111" s="49"/>
      <c r="I111" s="49"/>
      <c r="J111" s="49"/>
      <c r="K111" s="49"/>
      <c r="L111" s="49"/>
      <c r="M111" s="49"/>
      <c r="N111" s="49"/>
      <c r="O111" s="49"/>
      <c r="P111" s="49"/>
      <c r="Q111" s="49"/>
      <c r="R111" s="49"/>
      <c r="S111" s="49"/>
      <c r="T111" s="49"/>
      <c r="U111" s="49"/>
      <c r="V111" s="49"/>
      <c r="W111" s="49"/>
      <c r="X111" s="49"/>
      <c r="Y111" s="49"/>
    </row>
    <row r="112" spans="1:25" ht="15.75" customHeight="1" x14ac:dyDescent="0.45">
      <c r="A112" s="31"/>
      <c r="B112" s="39"/>
      <c r="C112" s="59"/>
      <c r="D112" s="49"/>
      <c r="E112" s="49"/>
      <c r="F112" s="49"/>
      <c r="G112" s="49"/>
      <c r="H112" s="49"/>
      <c r="I112" s="49"/>
      <c r="J112" s="49"/>
      <c r="K112" s="49"/>
      <c r="L112" s="49"/>
      <c r="M112" s="49"/>
      <c r="N112" s="49"/>
      <c r="O112" s="49"/>
      <c r="P112" s="49"/>
      <c r="Q112" s="49"/>
      <c r="R112" s="49"/>
      <c r="S112" s="49"/>
      <c r="T112" s="49"/>
      <c r="U112" s="49"/>
      <c r="V112" s="49"/>
      <c r="W112" s="49"/>
      <c r="X112" s="49"/>
      <c r="Y112" s="49"/>
    </row>
    <row r="113" spans="1:25" ht="15.75" customHeight="1" x14ac:dyDescent="0.45">
      <c r="A113" s="31"/>
      <c r="B113" s="39"/>
      <c r="C113" s="59"/>
      <c r="D113" s="49"/>
      <c r="E113" s="49"/>
      <c r="F113" s="49"/>
      <c r="G113" s="49"/>
      <c r="H113" s="49"/>
      <c r="I113" s="49"/>
      <c r="J113" s="49"/>
      <c r="K113" s="49"/>
      <c r="L113" s="49"/>
      <c r="M113" s="49"/>
      <c r="N113" s="49"/>
      <c r="O113" s="49"/>
      <c r="P113" s="49"/>
      <c r="Q113" s="49"/>
      <c r="R113" s="49"/>
      <c r="S113" s="49"/>
      <c r="T113" s="49"/>
      <c r="U113" s="49"/>
      <c r="V113" s="49"/>
      <c r="W113" s="49"/>
      <c r="X113" s="49"/>
      <c r="Y113" s="49"/>
    </row>
    <row r="114" spans="1:25" ht="15.75" customHeight="1" x14ac:dyDescent="0.45">
      <c r="A114" s="31"/>
      <c r="B114" s="39"/>
      <c r="C114" s="59"/>
      <c r="D114" s="49"/>
      <c r="E114" s="49"/>
      <c r="F114" s="49"/>
      <c r="G114" s="49"/>
      <c r="H114" s="49"/>
      <c r="I114" s="49"/>
      <c r="J114" s="49"/>
      <c r="K114" s="49"/>
      <c r="L114" s="49"/>
      <c r="M114" s="49"/>
      <c r="N114" s="49"/>
      <c r="O114" s="49"/>
      <c r="P114" s="49"/>
      <c r="Q114" s="49"/>
      <c r="R114" s="49"/>
      <c r="S114" s="49"/>
      <c r="T114" s="49"/>
      <c r="U114" s="49"/>
      <c r="V114" s="49"/>
      <c r="W114" s="49"/>
      <c r="X114" s="49"/>
      <c r="Y114" s="49"/>
    </row>
    <row r="115" spans="1:25" ht="15.75" customHeight="1" x14ac:dyDescent="0.45">
      <c r="A115" s="31"/>
      <c r="B115" s="39"/>
      <c r="C115" s="59"/>
      <c r="D115" s="49"/>
      <c r="E115" s="49"/>
      <c r="F115" s="49"/>
      <c r="G115" s="49"/>
      <c r="H115" s="49"/>
      <c r="I115" s="49"/>
      <c r="J115" s="49"/>
      <c r="K115" s="49"/>
      <c r="L115" s="49"/>
      <c r="M115" s="49"/>
      <c r="N115" s="49"/>
      <c r="O115" s="49"/>
      <c r="P115" s="49"/>
      <c r="Q115" s="49"/>
      <c r="R115" s="49"/>
      <c r="S115" s="49"/>
      <c r="T115" s="49"/>
      <c r="U115" s="49"/>
      <c r="V115" s="49"/>
      <c r="W115" s="49"/>
      <c r="X115" s="49"/>
      <c r="Y115" s="49"/>
    </row>
    <row r="116" spans="1:25" ht="15.75" customHeight="1" x14ac:dyDescent="0.45">
      <c r="A116" s="31"/>
      <c r="B116" s="39"/>
      <c r="C116" s="59"/>
      <c r="D116" s="49"/>
      <c r="E116" s="49"/>
      <c r="F116" s="49"/>
      <c r="G116" s="49"/>
      <c r="H116" s="49"/>
      <c r="I116" s="49"/>
      <c r="J116" s="49"/>
      <c r="K116" s="49"/>
      <c r="L116" s="49"/>
      <c r="M116" s="49"/>
      <c r="N116" s="49"/>
      <c r="O116" s="49"/>
      <c r="P116" s="49"/>
      <c r="Q116" s="49"/>
      <c r="R116" s="49"/>
      <c r="S116" s="49"/>
      <c r="T116" s="49"/>
      <c r="U116" s="49"/>
      <c r="V116" s="49"/>
      <c r="W116" s="49"/>
      <c r="X116" s="49"/>
      <c r="Y116" s="49"/>
    </row>
    <row r="117" spans="1:25" ht="15.75" customHeight="1" x14ac:dyDescent="0.45">
      <c r="A117" s="31"/>
      <c r="B117" s="39"/>
      <c r="C117" s="59"/>
      <c r="D117" s="49"/>
      <c r="E117" s="49"/>
      <c r="F117" s="49"/>
      <c r="G117" s="49"/>
      <c r="H117" s="49"/>
      <c r="I117" s="49"/>
      <c r="J117" s="49"/>
      <c r="K117" s="49"/>
      <c r="L117" s="49"/>
      <c r="M117" s="49"/>
      <c r="N117" s="49"/>
      <c r="O117" s="49"/>
      <c r="P117" s="49"/>
      <c r="Q117" s="49"/>
      <c r="R117" s="49"/>
      <c r="S117" s="49"/>
      <c r="T117" s="49"/>
      <c r="U117" s="49"/>
      <c r="V117" s="49"/>
      <c r="W117" s="49"/>
      <c r="X117" s="49"/>
      <c r="Y117" s="49"/>
    </row>
    <row r="118" spans="1:25" ht="15.75" customHeight="1" x14ac:dyDescent="0.45">
      <c r="A118" s="31"/>
      <c r="B118" s="39"/>
      <c r="C118" s="59"/>
      <c r="D118" s="49"/>
      <c r="E118" s="49"/>
      <c r="F118" s="49"/>
      <c r="G118" s="49"/>
      <c r="H118" s="49"/>
      <c r="I118" s="49"/>
      <c r="J118" s="49"/>
      <c r="K118" s="49"/>
      <c r="L118" s="49"/>
      <c r="M118" s="49"/>
      <c r="N118" s="49"/>
      <c r="O118" s="49"/>
      <c r="P118" s="49"/>
      <c r="Q118" s="49"/>
      <c r="R118" s="49"/>
      <c r="S118" s="49"/>
      <c r="T118" s="49"/>
      <c r="U118" s="49"/>
      <c r="V118" s="49"/>
      <c r="W118" s="49"/>
      <c r="X118" s="49"/>
      <c r="Y118" s="49"/>
    </row>
    <row r="119" spans="1:25" ht="15.75" customHeight="1" x14ac:dyDescent="0.45">
      <c r="A119" s="31"/>
      <c r="B119" s="39"/>
      <c r="C119" s="59"/>
      <c r="D119" s="49"/>
      <c r="E119" s="49"/>
      <c r="F119" s="49"/>
      <c r="G119" s="49"/>
      <c r="H119" s="49"/>
      <c r="I119" s="49"/>
      <c r="J119" s="49"/>
      <c r="K119" s="49"/>
      <c r="L119" s="49"/>
      <c r="M119" s="49"/>
      <c r="N119" s="49"/>
      <c r="O119" s="49"/>
      <c r="P119" s="49"/>
      <c r="Q119" s="49"/>
      <c r="R119" s="49"/>
      <c r="S119" s="49"/>
      <c r="T119" s="49"/>
      <c r="U119" s="49"/>
      <c r="V119" s="49"/>
      <c r="W119" s="49"/>
      <c r="X119" s="49"/>
      <c r="Y119" s="49"/>
    </row>
    <row r="120" spans="1:25" ht="15.75" customHeight="1" x14ac:dyDescent="0.45">
      <c r="A120" s="31"/>
      <c r="B120" s="39"/>
      <c r="C120" s="59"/>
      <c r="D120" s="49"/>
      <c r="E120" s="49"/>
      <c r="F120" s="49"/>
      <c r="G120" s="49"/>
      <c r="H120" s="49"/>
      <c r="I120" s="49"/>
      <c r="J120" s="49"/>
      <c r="K120" s="49"/>
      <c r="L120" s="49"/>
      <c r="M120" s="49"/>
      <c r="N120" s="49"/>
      <c r="O120" s="49"/>
      <c r="P120" s="49"/>
      <c r="Q120" s="49"/>
      <c r="R120" s="49"/>
      <c r="S120" s="49"/>
      <c r="T120" s="49"/>
      <c r="U120" s="49"/>
      <c r="V120" s="49"/>
      <c r="W120" s="49"/>
      <c r="X120" s="49"/>
      <c r="Y120" s="49"/>
    </row>
    <row r="121" spans="1:25" ht="15.75" customHeight="1" x14ac:dyDescent="0.45">
      <c r="A121" s="31"/>
      <c r="B121" s="39"/>
      <c r="C121" s="59"/>
      <c r="D121" s="49"/>
      <c r="E121" s="49"/>
      <c r="F121" s="49"/>
      <c r="G121" s="49"/>
      <c r="H121" s="49"/>
      <c r="I121" s="49"/>
      <c r="J121" s="49"/>
      <c r="K121" s="49"/>
      <c r="L121" s="49"/>
      <c r="M121" s="49"/>
      <c r="N121" s="49"/>
      <c r="O121" s="49"/>
      <c r="P121" s="49"/>
      <c r="Q121" s="49"/>
      <c r="R121" s="49"/>
      <c r="S121" s="49"/>
      <c r="T121" s="49"/>
      <c r="U121" s="49"/>
      <c r="V121" s="49"/>
      <c r="W121" s="49"/>
      <c r="X121" s="49"/>
      <c r="Y121" s="49"/>
    </row>
    <row r="122" spans="1:25" ht="15.75" customHeight="1" x14ac:dyDescent="0.45">
      <c r="A122" s="31"/>
      <c r="B122" s="39"/>
      <c r="C122" s="59"/>
      <c r="D122" s="49"/>
      <c r="E122" s="49"/>
      <c r="F122" s="49"/>
      <c r="G122" s="49"/>
      <c r="H122" s="49"/>
      <c r="I122" s="49"/>
      <c r="J122" s="49"/>
      <c r="K122" s="49"/>
      <c r="L122" s="49"/>
      <c r="M122" s="49"/>
      <c r="N122" s="49"/>
      <c r="O122" s="49"/>
      <c r="P122" s="49"/>
      <c r="Q122" s="49"/>
      <c r="R122" s="49"/>
      <c r="S122" s="49"/>
      <c r="T122" s="49"/>
      <c r="U122" s="49"/>
      <c r="V122" s="49"/>
      <c r="W122" s="49"/>
      <c r="X122" s="49"/>
      <c r="Y122" s="49"/>
    </row>
    <row r="123" spans="1:25" ht="15.75" customHeight="1" x14ac:dyDescent="0.45">
      <c r="A123" s="31"/>
      <c r="B123" s="39"/>
      <c r="C123" s="59"/>
      <c r="D123" s="49"/>
      <c r="E123" s="49"/>
      <c r="F123" s="49"/>
      <c r="G123" s="49"/>
      <c r="H123" s="49"/>
      <c r="I123" s="49"/>
      <c r="J123" s="49"/>
      <c r="K123" s="49"/>
      <c r="L123" s="49"/>
      <c r="M123" s="49"/>
      <c r="N123" s="49"/>
      <c r="O123" s="49"/>
      <c r="P123" s="49"/>
      <c r="Q123" s="49"/>
      <c r="R123" s="49"/>
      <c r="S123" s="49"/>
      <c r="T123" s="49"/>
      <c r="U123" s="49"/>
      <c r="V123" s="49"/>
      <c r="W123" s="49"/>
      <c r="X123" s="49"/>
      <c r="Y123" s="49"/>
    </row>
    <row r="124" spans="1:25" ht="15.75" customHeight="1" x14ac:dyDescent="0.45">
      <c r="A124" s="31"/>
      <c r="B124" s="39"/>
      <c r="C124" s="59"/>
      <c r="D124" s="49"/>
      <c r="E124" s="49"/>
      <c r="F124" s="49"/>
      <c r="G124" s="49"/>
      <c r="H124" s="49"/>
      <c r="I124" s="49"/>
      <c r="J124" s="49"/>
      <c r="K124" s="49"/>
      <c r="L124" s="49"/>
      <c r="M124" s="49"/>
      <c r="N124" s="49"/>
      <c r="O124" s="49"/>
      <c r="P124" s="49"/>
      <c r="Q124" s="49"/>
      <c r="R124" s="49"/>
      <c r="S124" s="49"/>
      <c r="T124" s="49"/>
      <c r="U124" s="49"/>
      <c r="V124" s="49"/>
      <c r="W124" s="49"/>
      <c r="X124" s="49"/>
      <c r="Y124" s="49"/>
    </row>
    <row r="125" spans="1:25" ht="15.75" customHeight="1" x14ac:dyDescent="0.45">
      <c r="A125" s="31"/>
      <c r="B125" s="39"/>
      <c r="C125" s="59"/>
      <c r="D125" s="49"/>
      <c r="E125" s="49"/>
      <c r="F125" s="49"/>
      <c r="G125" s="49"/>
      <c r="H125" s="49"/>
      <c r="I125" s="49"/>
      <c r="J125" s="49"/>
      <c r="K125" s="49"/>
      <c r="L125" s="49"/>
      <c r="M125" s="49"/>
      <c r="N125" s="49"/>
      <c r="O125" s="49"/>
      <c r="P125" s="49"/>
      <c r="Q125" s="49"/>
      <c r="R125" s="49"/>
      <c r="S125" s="49"/>
      <c r="T125" s="49"/>
      <c r="U125" s="49"/>
      <c r="V125" s="49"/>
      <c r="W125" s="49"/>
      <c r="X125" s="49"/>
      <c r="Y125" s="49"/>
    </row>
    <row r="126" spans="1:25" ht="15.75" customHeight="1" x14ac:dyDescent="0.45">
      <c r="A126" s="31"/>
      <c r="B126" s="39"/>
      <c r="C126" s="59"/>
      <c r="D126" s="49"/>
      <c r="E126" s="49"/>
      <c r="F126" s="49"/>
      <c r="G126" s="49"/>
      <c r="H126" s="49"/>
      <c r="I126" s="49"/>
      <c r="J126" s="49"/>
      <c r="K126" s="49"/>
      <c r="L126" s="49"/>
      <c r="M126" s="49"/>
      <c r="N126" s="49"/>
      <c r="O126" s="49"/>
      <c r="P126" s="49"/>
      <c r="Q126" s="49"/>
      <c r="R126" s="49"/>
      <c r="S126" s="49"/>
      <c r="T126" s="49"/>
      <c r="U126" s="49"/>
      <c r="V126" s="49"/>
      <c r="W126" s="49"/>
      <c r="X126" s="49"/>
      <c r="Y126" s="49"/>
    </row>
    <row r="127" spans="1:25" ht="15.75" customHeight="1" x14ac:dyDescent="0.45">
      <c r="A127" s="31"/>
      <c r="B127" s="39"/>
      <c r="C127" s="59"/>
      <c r="D127" s="49"/>
      <c r="E127" s="49"/>
      <c r="F127" s="49"/>
      <c r="G127" s="49"/>
      <c r="H127" s="49"/>
      <c r="I127" s="49"/>
      <c r="J127" s="49"/>
      <c r="K127" s="49"/>
      <c r="L127" s="49"/>
      <c r="M127" s="49"/>
      <c r="N127" s="49"/>
      <c r="O127" s="49"/>
      <c r="P127" s="49"/>
      <c r="Q127" s="49"/>
      <c r="R127" s="49"/>
      <c r="S127" s="49"/>
      <c r="T127" s="49"/>
      <c r="U127" s="49"/>
      <c r="V127" s="49"/>
      <c r="W127" s="49"/>
      <c r="X127" s="49"/>
      <c r="Y127" s="49"/>
    </row>
    <row r="128" spans="1:25" ht="15.75" customHeight="1" x14ac:dyDescent="0.45">
      <c r="A128" s="31"/>
      <c r="B128" s="39"/>
      <c r="C128" s="59"/>
      <c r="D128" s="49"/>
      <c r="E128" s="49"/>
      <c r="F128" s="49"/>
      <c r="G128" s="49"/>
      <c r="H128" s="49"/>
      <c r="I128" s="49"/>
      <c r="J128" s="49"/>
      <c r="K128" s="49"/>
      <c r="L128" s="49"/>
      <c r="M128" s="49"/>
      <c r="N128" s="49"/>
      <c r="O128" s="49"/>
      <c r="P128" s="49"/>
      <c r="Q128" s="49"/>
      <c r="R128" s="49"/>
      <c r="S128" s="49"/>
      <c r="T128" s="49"/>
      <c r="U128" s="49"/>
      <c r="V128" s="49"/>
      <c r="W128" s="49"/>
      <c r="X128" s="49"/>
      <c r="Y128" s="49"/>
    </row>
    <row r="129" spans="1:25" ht="15.75" customHeight="1" x14ac:dyDescent="0.45">
      <c r="A129" s="31"/>
      <c r="B129" s="39"/>
      <c r="C129" s="59"/>
      <c r="D129" s="49"/>
      <c r="E129" s="49"/>
      <c r="F129" s="49"/>
      <c r="G129" s="49"/>
      <c r="H129" s="49"/>
      <c r="I129" s="49"/>
      <c r="J129" s="49"/>
      <c r="K129" s="49"/>
      <c r="L129" s="49"/>
      <c r="M129" s="49"/>
      <c r="N129" s="49"/>
      <c r="O129" s="49"/>
      <c r="P129" s="49"/>
      <c r="Q129" s="49"/>
      <c r="R129" s="49"/>
      <c r="S129" s="49"/>
      <c r="T129" s="49"/>
      <c r="U129" s="49"/>
      <c r="V129" s="49"/>
      <c r="W129" s="49"/>
      <c r="X129" s="49"/>
      <c r="Y129" s="49"/>
    </row>
    <row r="130" spans="1:25" ht="15.75" customHeight="1" x14ac:dyDescent="0.45">
      <c r="A130" s="31"/>
      <c r="B130" s="39"/>
      <c r="C130" s="59"/>
      <c r="D130" s="49"/>
      <c r="E130" s="49"/>
      <c r="F130" s="49"/>
      <c r="G130" s="49"/>
      <c r="H130" s="49"/>
      <c r="I130" s="49"/>
      <c r="J130" s="49"/>
      <c r="K130" s="49"/>
      <c r="L130" s="49"/>
      <c r="M130" s="49"/>
      <c r="N130" s="49"/>
      <c r="O130" s="49"/>
      <c r="P130" s="49"/>
      <c r="Q130" s="49"/>
      <c r="R130" s="49"/>
      <c r="S130" s="49"/>
      <c r="T130" s="49"/>
      <c r="U130" s="49"/>
      <c r="V130" s="49"/>
      <c r="W130" s="49"/>
      <c r="X130" s="49"/>
      <c r="Y130" s="49"/>
    </row>
    <row r="131" spans="1:25" ht="15.75" customHeight="1" x14ac:dyDescent="0.45">
      <c r="A131" s="31"/>
      <c r="B131" s="39"/>
      <c r="C131" s="59"/>
      <c r="D131" s="49"/>
      <c r="E131" s="49"/>
      <c r="F131" s="49"/>
      <c r="G131" s="49"/>
      <c r="H131" s="49"/>
      <c r="I131" s="49"/>
      <c r="J131" s="49"/>
      <c r="K131" s="49"/>
      <c r="L131" s="49"/>
      <c r="M131" s="49"/>
      <c r="N131" s="49"/>
      <c r="O131" s="49"/>
      <c r="P131" s="49"/>
      <c r="Q131" s="49"/>
      <c r="R131" s="49"/>
      <c r="S131" s="49"/>
      <c r="T131" s="49"/>
      <c r="U131" s="49"/>
      <c r="V131" s="49"/>
      <c r="W131" s="49"/>
      <c r="X131" s="49"/>
      <c r="Y131" s="49"/>
    </row>
    <row r="132" spans="1:25" ht="15.75" customHeight="1" x14ac:dyDescent="0.45">
      <c r="A132" s="31"/>
      <c r="B132" s="39"/>
      <c r="C132" s="59"/>
      <c r="D132" s="49"/>
      <c r="E132" s="49"/>
      <c r="F132" s="49"/>
      <c r="G132" s="49"/>
      <c r="H132" s="49"/>
      <c r="I132" s="49"/>
      <c r="J132" s="49"/>
      <c r="K132" s="49"/>
      <c r="L132" s="49"/>
      <c r="M132" s="49"/>
      <c r="N132" s="49"/>
      <c r="O132" s="49"/>
      <c r="P132" s="49"/>
      <c r="Q132" s="49"/>
      <c r="R132" s="49"/>
      <c r="S132" s="49"/>
      <c r="T132" s="49"/>
      <c r="U132" s="49"/>
      <c r="V132" s="49"/>
      <c r="W132" s="49"/>
      <c r="X132" s="49"/>
      <c r="Y132" s="49"/>
    </row>
    <row r="133" spans="1:25" ht="15.75" customHeight="1" x14ac:dyDescent="0.45">
      <c r="A133" s="31"/>
      <c r="B133" s="39"/>
      <c r="C133" s="59"/>
      <c r="D133" s="49"/>
      <c r="E133" s="49"/>
      <c r="F133" s="49"/>
      <c r="G133" s="49"/>
      <c r="H133" s="49"/>
      <c r="I133" s="49"/>
      <c r="J133" s="49"/>
      <c r="K133" s="49"/>
      <c r="L133" s="49"/>
      <c r="M133" s="49"/>
      <c r="N133" s="49"/>
      <c r="O133" s="49"/>
      <c r="P133" s="49"/>
      <c r="Q133" s="49"/>
      <c r="R133" s="49"/>
      <c r="S133" s="49"/>
      <c r="T133" s="49"/>
      <c r="U133" s="49"/>
      <c r="V133" s="49"/>
      <c r="W133" s="49"/>
      <c r="X133" s="49"/>
      <c r="Y133" s="49"/>
    </row>
    <row r="134" spans="1:25" ht="15.75" customHeight="1" x14ac:dyDescent="0.45">
      <c r="A134" s="31"/>
      <c r="B134" s="39"/>
      <c r="C134" s="59"/>
      <c r="D134" s="49"/>
      <c r="E134" s="49"/>
      <c r="F134" s="49"/>
      <c r="G134" s="49"/>
      <c r="H134" s="49"/>
      <c r="I134" s="49"/>
      <c r="J134" s="49"/>
      <c r="K134" s="49"/>
      <c r="L134" s="49"/>
      <c r="M134" s="49"/>
      <c r="N134" s="49"/>
      <c r="O134" s="49"/>
      <c r="P134" s="49"/>
      <c r="Q134" s="49"/>
      <c r="R134" s="49"/>
      <c r="S134" s="49"/>
      <c r="T134" s="49"/>
      <c r="U134" s="49"/>
      <c r="V134" s="49"/>
      <c r="W134" s="49"/>
      <c r="X134" s="49"/>
      <c r="Y134" s="49"/>
    </row>
    <row r="135" spans="1:25" ht="15.75" customHeight="1" x14ac:dyDescent="0.45">
      <c r="A135" s="31"/>
      <c r="B135" s="39"/>
      <c r="C135" s="59"/>
      <c r="D135" s="49"/>
      <c r="E135" s="49"/>
      <c r="F135" s="49"/>
      <c r="G135" s="49"/>
      <c r="H135" s="49"/>
      <c r="I135" s="49"/>
      <c r="J135" s="49"/>
      <c r="K135" s="49"/>
      <c r="L135" s="49"/>
      <c r="M135" s="49"/>
      <c r="N135" s="49"/>
      <c r="O135" s="49"/>
      <c r="P135" s="49"/>
      <c r="Q135" s="49"/>
      <c r="R135" s="49"/>
      <c r="S135" s="49"/>
      <c r="T135" s="49"/>
      <c r="U135" s="49"/>
      <c r="V135" s="49"/>
      <c r="W135" s="49"/>
      <c r="X135" s="49"/>
      <c r="Y135" s="49"/>
    </row>
    <row r="136" spans="1:25" ht="15.75" customHeight="1" x14ac:dyDescent="0.45">
      <c r="A136" s="31"/>
      <c r="B136" s="39"/>
      <c r="C136" s="59"/>
      <c r="D136" s="49"/>
      <c r="E136" s="49"/>
      <c r="F136" s="49"/>
      <c r="G136" s="49"/>
      <c r="H136" s="49"/>
      <c r="I136" s="49"/>
      <c r="J136" s="49"/>
      <c r="K136" s="49"/>
      <c r="L136" s="49"/>
      <c r="M136" s="49"/>
      <c r="N136" s="49"/>
      <c r="O136" s="49"/>
      <c r="P136" s="49"/>
      <c r="Q136" s="49"/>
      <c r="R136" s="49"/>
      <c r="S136" s="49"/>
      <c r="T136" s="49"/>
      <c r="U136" s="49"/>
      <c r="V136" s="49"/>
      <c r="W136" s="49"/>
      <c r="X136" s="49"/>
      <c r="Y136" s="49"/>
    </row>
    <row r="137" spans="1:25" ht="15.75" customHeight="1" x14ac:dyDescent="0.45">
      <c r="A137" s="31"/>
      <c r="B137" s="39"/>
      <c r="C137" s="59"/>
      <c r="D137" s="49"/>
      <c r="E137" s="49"/>
      <c r="F137" s="49"/>
      <c r="G137" s="49"/>
      <c r="H137" s="49"/>
      <c r="I137" s="49"/>
      <c r="J137" s="49"/>
      <c r="K137" s="49"/>
      <c r="L137" s="49"/>
      <c r="M137" s="49"/>
      <c r="N137" s="49"/>
      <c r="O137" s="49"/>
      <c r="P137" s="49"/>
      <c r="Q137" s="49"/>
      <c r="R137" s="49"/>
      <c r="S137" s="49"/>
      <c r="T137" s="49"/>
      <c r="U137" s="49"/>
      <c r="V137" s="49"/>
      <c r="W137" s="49"/>
      <c r="X137" s="49"/>
      <c r="Y137" s="49"/>
    </row>
    <row r="138" spans="1:25" ht="15.75" customHeight="1" x14ac:dyDescent="0.45">
      <c r="A138" s="31"/>
      <c r="B138" s="39"/>
      <c r="C138" s="59"/>
      <c r="D138" s="49"/>
      <c r="E138" s="49"/>
      <c r="F138" s="49"/>
      <c r="G138" s="49"/>
      <c r="H138" s="49"/>
      <c r="I138" s="49"/>
      <c r="J138" s="49"/>
      <c r="K138" s="49"/>
      <c r="L138" s="49"/>
      <c r="M138" s="49"/>
      <c r="N138" s="49"/>
      <c r="O138" s="49"/>
      <c r="P138" s="49"/>
      <c r="Q138" s="49"/>
      <c r="R138" s="49"/>
      <c r="S138" s="49"/>
      <c r="T138" s="49"/>
      <c r="U138" s="49"/>
      <c r="V138" s="49"/>
      <c r="W138" s="49"/>
      <c r="X138" s="49"/>
      <c r="Y138" s="49"/>
    </row>
    <row r="139" spans="1:25" ht="15.75" customHeight="1" x14ac:dyDescent="0.45">
      <c r="A139" s="31"/>
      <c r="B139" s="39"/>
      <c r="C139" s="59"/>
      <c r="D139" s="49"/>
      <c r="E139" s="49"/>
      <c r="F139" s="49"/>
      <c r="G139" s="49"/>
      <c r="H139" s="49"/>
      <c r="I139" s="49"/>
      <c r="J139" s="49"/>
      <c r="K139" s="49"/>
      <c r="L139" s="49"/>
      <c r="M139" s="49"/>
      <c r="N139" s="49"/>
      <c r="O139" s="49"/>
      <c r="P139" s="49"/>
      <c r="Q139" s="49"/>
      <c r="R139" s="49"/>
      <c r="S139" s="49"/>
      <c r="T139" s="49"/>
      <c r="U139" s="49"/>
      <c r="V139" s="49"/>
      <c r="W139" s="49"/>
      <c r="X139" s="49"/>
      <c r="Y139" s="49"/>
    </row>
    <row r="140" spans="1:25" ht="15.75" customHeight="1" x14ac:dyDescent="0.45">
      <c r="A140" s="31"/>
      <c r="B140" s="39"/>
      <c r="C140" s="59"/>
      <c r="D140" s="49"/>
      <c r="E140" s="49"/>
      <c r="F140" s="49"/>
      <c r="G140" s="49"/>
      <c r="H140" s="49"/>
      <c r="I140" s="49"/>
      <c r="J140" s="49"/>
      <c r="K140" s="49"/>
      <c r="L140" s="49"/>
      <c r="M140" s="49"/>
      <c r="N140" s="49"/>
      <c r="O140" s="49"/>
      <c r="P140" s="49"/>
      <c r="Q140" s="49"/>
      <c r="R140" s="49"/>
      <c r="S140" s="49"/>
      <c r="T140" s="49"/>
      <c r="U140" s="49"/>
      <c r="V140" s="49"/>
      <c r="W140" s="49"/>
      <c r="X140" s="49"/>
      <c r="Y140" s="49"/>
    </row>
    <row r="141" spans="1:25" ht="15.75" customHeight="1" x14ac:dyDescent="0.45">
      <c r="A141" s="31"/>
      <c r="B141" s="39"/>
      <c r="C141" s="59"/>
      <c r="D141" s="49"/>
      <c r="E141" s="49"/>
      <c r="F141" s="49"/>
      <c r="G141" s="49"/>
      <c r="H141" s="49"/>
      <c r="I141" s="49"/>
      <c r="J141" s="49"/>
      <c r="K141" s="49"/>
      <c r="L141" s="49"/>
      <c r="M141" s="49"/>
      <c r="N141" s="49"/>
      <c r="O141" s="49"/>
      <c r="P141" s="49"/>
      <c r="Q141" s="49"/>
      <c r="R141" s="49"/>
      <c r="S141" s="49"/>
      <c r="T141" s="49"/>
      <c r="U141" s="49"/>
      <c r="V141" s="49"/>
      <c r="W141" s="49"/>
      <c r="X141" s="49"/>
      <c r="Y141" s="49"/>
    </row>
    <row r="142" spans="1:25" ht="15.75" customHeight="1" x14ac:dyDescent="0.45">
      <c r="A142" s="31"/>
      <c r="B142" s="39"/>
      <c r="C142" s="59"/>
      <c r="D142" s="49"/>
      <c r="E142" s="49"/>
      <c r="F142" s="49"/>
      <c r="G142" s="49"/>
      <c r="H142" s="49"/>
      <c r="I142" s="49"/>
      <c r="J142" s="49"/>
      <c r="K142" s="49"/>
      <c r="L142" s="49"/>
      <c r="M142" s="49"/>
      <c r="N142" s="49"/>
      <c r="O142" s="49"/>
      <c r="P142" s="49"/>
      <c r="Q142" s="49"/>
      <c r="R142" s="49"/>
      <c r="S142" s="49"/>
      <c r="T142" s="49"/>
      <c r="U142" s="49"/>
      <c r="V142" s="49"/>
      <c r="W142" s="49"/>
      <c r="X142" s="49"/>
      <c r="Y142" s="49"/>
    </row>
    <row r="143" spans="1:25" ht="15.75" customHeight="1" x14ac:dyDescent="0.45">
      <c r="A143" s="31"/>
      <c r="B143" s="39"/>
      <c r="C143" s="59"/>
      <c r="D143" s="49"/>
      <c r="E143" s="49"/>
      <c r="F143" s="49"/>
      <c r="G143" s="49"/>
      <c r="H143" s="49"/>
      <c r="I143" s="49"/>
      <c r="J143" s="49"/>
      <c r="K143" s="49"/>
      <c r="L143" s="49"/>
      <c r="M143" s="49"/>
      <c r="N143" s="49"/>
      <c r="O143" s="49"/>
      <c r="P143" s="49"/>
      <c r="Q143" s="49"/>
      <c r="R143" s="49"/>
      <c r="S143" s="49"/>
      <c r="T143" s="49"/>
      <c r="U143" s="49"/>
      <c r="V143" s="49"/>
      <c r="W143" s="49"/>
      <c r="X143" s="49"/>
      <c r="Y143" s="49"/>
    </row>
    <row r="144" spans="1:25" ht="15.75" customHeight="1" x14ac:dyDescent="0.45">
      <c r="A144" s="31"/>
      <c r="B144" s="39"/>
      <c r="C144" s="59"/>
      <c r="D144" s="49"/>
      <c r="E144" s="49"/>
      <c r="F144" s="49"/>
      <c r="G144" s="49"/>
      <c r="H144" s="49"/>
      <c r="I144" s="49"/>
      <c r="J144" s="49"/>
      <c r="K144" s="49"/>
      <c r="L144" s="49"/>
      <c r="M144" s="49"/>
      <c r="N144" s="49"/>
      <c r="O144" s="49"/>
      <c r="P144" s="49"/>
      <c r="Q144" s="49"/>
      <c r="R144" s="49"/>
      <c r="S144" s="49"/>
      <c r="T144" s="49"/>
      <c r="U144" s="49"/>
      <c r="V144" s="49"/>
      <c r="W144" s="49"/>
      <c r="X144" s="49"/>
      <c r="Y144" s="49"/>
    </row>
    <row r="145" spans="1:25" ht="15.75" customHeight="1" x14ac:dyDescent="0.45">
      <c r="A145" s="31"/>
      <c r="B145" s="39"/>
      <c r="C145" s="59"/>
      <c r="D145" s="49"/>
      <c r="E145" s="49"/>
      <c r="F145" s="49"/>
      <c r="G145" s="49"/>
      <c r="H145" s="49"/>
      <c r="I145" s="49"/>
      <c r="J145" s="49"/>
      <c r="K145" s="49"/>
      <c r="L145" s="49"/>
      <c r="M145" s="49"/>
      <c r="N145" s="49"/>
      <c r="O145" s="49"/>
      <c r="P145" s="49"/>
      <c r="Q145" s="49"/>
      <c r="R145" s="49"/>
      <c r="S145" s="49"/>
      <c r="T145" s="49"/>
      <c r="U145" s="49"/>
      <c r="V145" s="49"/>
      <c r="W145" s="49"/>
      <c r="X145" s="49"/>
      <c r="Y145" s="49"/>
    </row>
    <row r="146" spans="1:25" ht="15.75" customHeight="1" x14ac:dyDescent="0.45">
      <c r="A146" s="31"/>
      <c r="B146" s="39"/>
      <c r="C146" s="59"/>
      <c r="D146" s="49"/>
      <c r="E146" s="49"/>
      <c r="F146" s="49"/>
      <c r="G146" s="49"/>
      <c r="H146" s="49"/>
      <c r="I146" s="49"/>
      <c r="J146" s="49"/>
      <c r="K146" s="49"/>
      <c r="L146" s="49"/>
      <c r="M146" s="49"/>
      <c r="N146" s="49"/>
      <c r="O146" s="49"/>
      <c r="P146" s="49"/>
      <c r="Q146" s="49"/>
      <c r="R146" s="49"/>
      <c r="S146" s="49"/>
      <c r="T146" s="49"/>
      <c r="U146" s="49"/>
      <c r="V146" s="49"/>
      <c r="W146" s="49"/>
      <c r="X146" s="49"/>
      <c r="Y146" s="49"/>
    </row>
    <row r="147" spans="1:25" ht="15.75" customHeight="1" x14ac:dyDescent="0.45">
      <c r="A147" s="31"/>
      <c r="B147" s="39"/>
      <c r="C147" s="59"/>
      <c r="D147" s="49"/>
      <c r="E147" s="49"/>
      <c r="F147" s="49"/>
      <c r="G147" s="49"/>
      <c r="H147" s="49"/>
      <c r="I147" s="49"/>
      <c r="J147" s="49"/>
      <c r="K147" s="49"/>
      <c r="L147" s="49"/>
      <c r="M147" s="49"/>
      <c r="N147" s="49"/>
      <c r="O147" s="49"/>
      <c r="P147" s="49"/>
      <c r="Q147" s="49"/>
      <c r="R147" s="49"/>
      <c r="S147" s="49"/>
      <c r="T147" s="49"/>
      <c r="U147" s="49"/>
      <c r="V147" s="49"/>
      <c r="W147" s="49"/>
      <c r="X147" s="49"/>
      <c r="Y147" s="49"/>
    </row>
    <row r="148" spans="1:25" ht="15.75" customHeight="1" x14ac:dyDescent="0.45">
      <c r="A148" s="31"/>
      <c r="B148" s="39"/>
      <c r="C148" s="59"/>
      <c r="D148" s="49"/>
      <c r="E148" s="49"/>
      <c r="F148" s="49"/>
      <c r="G148" s="49"/>
      <c r="H148" s="49"/>
      <c r="I148" s="49"/>
      <c r="J148" s="49"/>
      <c r="K148" s="49"/>
      <c r="L148" s="49"/>
      <c r="M148" s="49"/>
      <c r="N148" s="49"/>
      <c r="O148" s="49"/>
      <c r="P148" s="49"/>
      <c r="Q148" s="49"/>
      <c r="R148" s="49"/>
      <c r="S148" s="49"/>
      <c r="T148" s="49"/>
      <c r="U148" s="49"/>
      <c r="V148" s="49"/>
      <c r="W148" s="49"/>
      <c r="X148" s="49"/>
      <c r="Y148" s="49"/>
    </row>
    <row r="149" spans="1:25" ht="15.75" customHeight="1" x14ac:dyDescent="0.45">
      <c r="A149" s="31"/>
      <c r="B149" s="39"/>
      <c r="C149" s="59"/>
      <c r="D149" s="49"/>
      <c r="E149" s="49"/>
      <c r="F149" s="49"/>
      <c r="G149" s="49"/>
      <c r="H149" s="49"/>
      <c r="I149" s="49"/>
      <c r="J149" s="49"/>
      <c r="K149" s="49"/>
      <c r="L149" s="49"/>
      <c r="M149" s="49"/>
      <c r="N149" s="49"/>
      <c r="O149" s="49"/>
      <c r="P149" s="49"/>
      <c r="Q149" s="49"/>
      <c r="R149" s="49"/>
      <c r="S149" s="49"/>
      <c r="T149" s="49"/>
      <c r="U149" s="49"/>
      <c r="V149" s="49"/>
      <c r="W149" s="49"/>
      <c r="X149" s="49"/>
      <c r="Y149" s="49"/>
    </row>
    <row r="150" spans="1:25" ht="15.75" customHeight="1" x14ac:dyDescent="0.45">
      <c r="A150" s="31"/>
      <c r="B150" s="39"/>
      <c r="C150" s="59"/>
      <c r="D150" s="49"/>
      <c r="E150" s="49"/>
      <c r="F150" s="49"/>
      <c r="G150" s="49"/>
      <c r="H150" s="49"/>
      <c r="I150" s="49"/>
      <c r="J150" s="49"/>
      <c r="K150" s="49"/>
      <c r="L150" s="49"/>
      <c r="M150" s="49"/>
      <c r="N150" s="49"/>
      <c r="O150" s="49"/>
      <c r="P150" s="49"/>
      <c r="Q150" s="49"/>
      <c r="R150" s="49"/>
      <c r="S150" s="49"/>
      <c r="T150" s="49"/>
      <c r="U150" s="49"/>
      <c r="V150" s="49"/>
      <c r="W150" s="49"/>
      <c r="X150" s="49"/>
      <c r="Y150" s="49"/>
    </row>
    <row r="151" spans="1:25" ht="15.75" customHeight="1" x14ac:dyDescent="0.45">
      <c r="A151" s="31"/>
      <c r="B151" s="39"/>
      <c r="C151" s="59"/>
      <c r="D151" s="49"/>
      <c r="E151" s="49"/>
      <c r="F151" s="49"/>
      <c r="G151" s="49"/>
      <c r="H151" s="49"/>
      <c r="I151" s="49"/>
      <c r="J151" s="49"/>
      <c r="K151" s="49"/>
      <c r="L151" s="49"/>
      <c r="M151" s="49"/>
      <c r="N151" s="49"/>
      <c r="O151" s="49"/>
      <c r="P151" s="49"/>
      <c r="Q151" s="49"/>
      <c r="R151" s="49"/>
      <c r="S151" s="49"/>
      <c r="T151" s="49"/>
      <c r="U151" s="49"/>
      <c r="V151" s="49"/>
      <c r="W151" s="49"/>
      <c r="X151" s="49"/>
      <c r="Y151" s="49"/>
    </row>
    <row r="152" spans="1:25" ht="15.75" customHeight="1" x14ac:dyDescent="0.45">
      <c r="A152" s="31"/>
      <c r="B152" s="39"/>
      <c r="C152" s="59"/>
      <c r="D152" s="49"/>
      <c r="E152" s="49"/>
      <c r="F152" s="49"/>
      <c r="G152" s="49"/>
      <c r="H152" s="49"/>
      <c r="I152" s="49"/>
      <c r="J152" s="49"/>
      <c r="K152" s="49"/>
      <c r="L152" s="49"/>
      <c r="M152" s="49"/>
      <c r="N152" s="49"/>
      <c r="O152" s="49"/>
      <c r="P152" s="49"/>
      <c r="Q152" s="49"/>
      <c r="R152" s="49"/>
      <c r="S152" s="49"/>
      <c r="T152" s="49"/>
      <c r="U152" s="49"/>
      <c r="V152" s="49"/>
      <c r="W152" s="49"/>
      <c r="X152" s="49"/>
      <c r="Y152" s="49"/>
    </row>
    <row r="153" spans="1:25" ht="15.75" customHeight="1" x14ac:dyDescent="0.45">
      <c r="A153" s="31"/>
      <c r="B153" s="39"/>
      <c r="C153" s="59"/>
      <c r="D153" s="49"/>
      <c r="E153" s="49"/>
      <c r="F153" s="49"/>
      <c r="G153" s="49"/>
      <c r="H153" s="49"/>
      <c r="I153" s="49"/>
      <c r="J153" s="49"/>
      <c r="K153" s="49"/>
      <c r="L153" s="49"/>
      <c r="M153" s="49"/>
      <c r="N153" s="49"/>
      <c r="O153" s="49"/>
      <c r="P153" s="49"/>
      <c r="Q153" s="49"/>
      <c r="R153" s="49"/>
      <c r="S153" s="49"/>
      <c r="T153" s="49"/>
      <c r="U153" s="49"/>
      <c r="V153" s="49"/>
      <c r="W153" s="49"/>
      <c r="X153" s="49"/>
      <c r="Y153" s="49"/>
    </row>
    <row r="154" spans="1:25" ht="15.75" customHeight="1" x14ac:dyDescent="0.45">
      <c r="A154" s="31"/>
      <c r="B154" s="39"/>
      <c r="C154" s="59"/>
      <c r="D154" s="49"/>
      <c r="E154" s="49"/>
      <c r="F154" s="49"/>
      <c r="G154" s="49"/>
      <c r="H154" s="49"/>
      <c r="I154" s="49"/>
      <c r="J154" s="49"/>
      <c r="K154" s="49"/>
      <c r="L154" s="49"/>
      <c r="M154" s="49"/>
      <c r="N154" s="49"/>
      <c r="O154" s="49"/>
      <c r="P154" s="49"/>
      <c r="Q154" s="49"/>
      <c r="R154" s="49"/>
      <c r="S154" s="49"/>
      <c r="T154" s="49"/>
      <c r="U154" s="49"/>
      <c r="V154" s="49"/>
      <c r="W154" s="49"/>
      <c r="X154" s="49"/>
      <c r="Y154" s="49"/>
    </row>
    <row r="155" spans="1:25" ht="15.75" customHeight="1" x14ac:dyDescent="0.45">
      <c r="A155" s="31"/>
      <c r="B155" s="39"/>
      <c r="C155" s="59"/>
      <c r="D155" s="49"/>
      <c r="E155" s="49"/>
      <c r="F155" s="49"/>
      <c r="G155" s="49"/>
      <c r="H155" s="49"/>
      <c r="I155" s="49"/>
      <c r="J155" s="49"/>
      <c r="K155" s="49"/>
      <c r="L155" s="49"/>
      <c r="M155" s="49"/>
      <c r="N155" s="49"/>
      <c r="O155" s="49"/>
      <c r="P155" s="49"/>
      <c r="Q155" s="49"/>
      <c r="R155" s="49"/>
      <c r="S155" s="49"/>
      <c r="T155" s="49"/>
      <c r="U155" s="49"/>
      <c r="V155" s="49"/>
      <c r="W155" s="49"/>
      <c r="X155" s="49"/>
      <c r="Y155" s="49"/>
    </row>
    <row r="156" spans="1:25" ht="15.75" customHeight="1" x14ac:dyDescent="0.45">
      <c r="A156" s="31"/>
      <c r="B156" s="39"/>
      <c r="C156" s="59"/>
      <c r="D156" s="49"/>
      <c r="E156" s="49"/>
      <c r="F156" s="49"/>
      <c r="G156" s="49"/>
      <c r="H156" s="49"/>
      <c r="I156" s="49"/>
      <c r="J156" s="49"/>
      <c r="K156" s="49"/>
      <c r="L156" s="49"/>
      <c r="M156" s="49"/>
      <c r="N156" s="49"/>
      <c r="O156" s="49"/>
      <c r="P156" s="49"/>
      <c r="Q156" s="49"/>
      <c r="R156" s="49"/>
      <c r="S156" s="49"/>
      <c r="T156" s="49"/>
      <c r="U156" s="49"/>
      <c r="V156" s="49"/>
      <c r="W156" s="49"/>
      <c r="X156" s="49"/>
      <c r="Y156" s="49"/>
    </row>
    <row r="157" spans="1:25" ht="15.75" customHeight="1" x14ac:dyDescent="0.45">
      <c r="A157" s="31"/>
      <c r="B157" s="39"/>
      <c r="C157" s="59"/>
      <c r="D157" s="49"/>
      <c r="E157" s="49"/>
      <c r="F157" s="49"/>
      <c r="G157" s="49"/>
      <c r="H157" s="49"/>
      <c r="I157" s="49"/>
      <c r="J157" s="49"/>
      <c r="K157" s="49"/>
      <c r="L157" s="49"/>
      <c r="M157" s="49"/>
      <c r="N157" s="49"/>
      <c r="O157" s="49"/>
      <c r="P157" s="49"/>
      <c r="Q157" s="49"/>
      <c r="R157" s="49"/>
      <c r="S157" s="49"/>
      <c r="T157" s="49"/>
      <c r="U157" s="49"/>
      <c r="V157" s="49"/>
      <c r="W157" s="49"/>
      <c r="X157" s="49"/>
      <c r="Y157" s="49"/>
    </row>
    <row r="158" spans="1:25" ht="15.75" customHeight="1" x14ac:dyDescent="0.45">
      <c r="A158" s="31"/>
      <c r="B158" s="39"/>
      <c r="C158" s="59"/>
      <c r="D158" s="49"/>
      <c r="E158" s="49"/>
      <c r="F158" s="49"/>
      <c r="G158" s="49"/>
      <c r="H158" s="49"/>
      <c r="I158" s="49"/>
      <c r="J158" s="49"/>
      <c r="K158" s="49"/>
      <c r="L158" s="49"/>
      <c r="M158" s="49"/>
      <c r="N158" s="49"/>
      <c r="O158" s="49"/>
      <c r="P158" s="49"/>
      <c r="Q158" s="49"/>
      <c r="R158" s="49"/>
      <c r="S158" s="49"/>
      <c r="T158" s="49"/>
      <c r="U158" s="49"/>
      <c r="V158" s="49"/>
      <c r="W158" s="49"/>
      <c r="X158" s="49"/>
      <c r="Y158" s="49"/>
    </row>
    <row r="159" spans="1:25" ht="15.75" customHeight="1" x14ac:dyDescent="0.45">
      <c r="A159" s="31"/>
      <c r="B159" s="39"/>
      <c r="C159" s="59"/>
      <c r="D159" s="49"/>
      <c r="E159" s="49"/>
      <c r="F159" s="49"/>
      <c r="G159" s="49"/>
      <c r="H159" s="49"/>
      <c r="I159" s="49"/>
      <c r="J159" s="49"/>
      <c r="K159" s="49"/>
      <c r="L159" s="49"/>
      <c r="M159" s="49"/>
      <c r="N159" s="49"/>
      <c r="O159" s="49"/>
      <c r="P159" s="49"/>
      <c r="Q159" s="49"/>
      <c r="R159" s="49"/>
      <c r="S159" s="49"/>
      <c r="T159" s="49"/>
      <c r="U159" s="49"/>
      <c r="V159" s="49"/>
      <c r="W159" s="49"/>
      <c r="X159" s="49"/>
      <c r="Y159" s="49"/>
    </row>
    <row r="160" spans="1:25" ht="15.75" customHeight="1" x14ac:dyDescent="0.45">
      <c r="A160" s="31"/>
      <c r="B160" s="39"/>
      <c r="C160" s="59"/>
      <c r="D160" s="49"/>
      <c r="E160" s="49"/>
      <c r="F160" s="49"/>
      <c r="G160" s="49"/>
      <c r="H160" s="49"/>
      <c r="I160" s="49"/>
      <c r="J160" s="49"/>
      <c r="K160" s="49"/>
      <c r="L160" s="49"/>
      <c r="M160" s="49"/>
      <c r="N160" s="49"/>
      <c r="O160" s="49"/>
      <c r="P160" s="49"/>
      <c r="Q160" s="49"/>
      <c r="R160" s="49"/>
      <c r="S160" s="49"/>
      <c r="T160" s="49"/>
      <c r="U160" s="49"/>
      <c r="V160" s="49"/>
      <c r="W160" s="49"/>
      <c r="X160" s="49"/>
      <c r="Y160" s="49"/>
    </row>
    <row r="161" spans="1:25" ht="15.75" customHeight="1" x14ac:dyDescent="0.45">
      <c r="A161" s="31"/>
      <c r="B161" s="39"/>
      <c r="C161" s="59"/>
      <c r="D161" s="49"/>
      <c r="E161" s="49"/>
      <c r="F161" s="49"/>
      <c r="G161" s="49"/>
      <c r="H161" s="49"/>
      <c r="I161" s="49"/>
      <c r="J161" s="49"/>
      <c r="K161" s="49"/>
      <c r="L161" s="49"/>
      <c r="M161" s="49"/>
      <c r="N161" s="49"/>
      <c r="O161" s="49"/>
      <c r="P161" s="49"/>
      <c r="Q161" s="49"/>
      <c r="R161" s="49"/>
      <c r="S161" s="49"/>
      <c r="T161" s="49"/>
      <c r="U161" s="49"/>
      <c r="V161" s="49"/>
      <c r="W161" s="49"/>
      <c r="X161" s="49"/>
      <c r="Y161" s="49"/>
    </row>
    <row r="162" spans="1:25" ht="15.75" customHeight="1" x14ac:dyDescent="0.45">
      <c r="A162" s="31"/>
      <c r="B162" s="39"/>
      <c r="C162" s="59"/>
      <c r="D162" s="49"/>
      <c r="E162" s="49"/>
      <c r="F162" s="49"/>
      <c r="G162" s="49"/>
      <c r="H162" s="49"/>
      <c r="I162" s="49"/>
      <c r="J162" s="49"/>
      <c r="K162" s="49"/>
      <c r="L162" s="49"/>
      <c r="M162" s="49"/>
      <c r="N162" s="49"/>
      <c r="O162" s="49"/>
      <c r="P162" s="49"/>
      <c r="Q162" s="49"/>
      <c r="R162" s="49"/>
      <c r="S162" s="49"/>
      <c r="T162" s="49"/>
      <c r="U162" s="49"/>
      <c r="V162" s="49"/>
      <c r="W162" s="49"/>
      <c r="X162" s="49"/>
      <c r="Y162" s="49"/>
    </row>
    <row r="163" spans="1:25" ht="15.75" customHeight="1" x14ac:dyDescent="0.45">
      <c r="A163" s="31"/>
      <c r="B163" s="39"/>
      <c r="C163" s="59"/>
      <c r="D163" s="49"/>
      <c r="E163" s="49"/>
      <c r="F163" s="49"/>
      <c r="G163" s="49"/>
      <c r="H163" s="49"/>
      <c r="I163" s="49"/>
      <c r="J163" s="49"/>
      <c r="K163" s="49"/>
      <c r="L163" s="49"/>
      <c r="M163" s="49"/>
      <c r="N163" s="49"/>
      <c r="O163" s="49"/>
      <c r="P163" s="49"/>
      <c r="Q163" s="49"/>
      <c r="R163" s="49"/>
      <c r="S163" s="49"/>
      <c r="T163" s="49"/>
      <c r="U163" s="49"/>
      <c r="V163" s="49"/>
      <c r="W163" s="49"/>
      <c r="X163" s="49"/>
      <c r="Y163" s="49"/>
    </row>
    <row r="164" spans="1:25" ht="15.75" customHeight="1" x14ac:dyDescent="0.45">
      <c r="A164" s="31"/>
      <c r="B164" s="39"/>
      <c r="C164" s="59"/>
      <c r="D164" s="49"/>
      <c r="E164" s="49"/>
      <c r="F164" s="49"/>
      <c r="G164" s="49"/>
      <c r="H164" s="49"/>
      <c r="I164" s="49"/>
      <c r="J164" s="49"/>
      <c r="K164" s="49"/>
      <c r="L164" s="49"/>
      <c r="M164" s="49"/>
      <c r="N164" s="49"/>
      <c r="O164" s="49"/>
      <c r="P164" s="49"/>
      <c r="Q164" s="49"/>
      <c r="R164" s="49"/>
      <c r="S164" s="49"/>
      <c r="T164" s="49"/>
      <c r="U164" s="49"/>
      <c r="V164" s="49"/>
      <c r="W164" s="49"/>
      <c r="X164" s="49"/>
      <c r="Y164" s="49"/>
    </row>
    <row r="165" spans="1:25" ht="15.75" customHeight="1" x14ac:dyDescent="0.45">
      <c r="A165" s="31"/>
      <c r="B165" s="39"/>
      <c r="C165" s="59"/>
      <c r="D165" s="49"/>
      <c r="E165" s="49"/>
      <c r="F165" s="49"/>
      <c r="G165" s="49"/>
      <c r="H165" s="49"/>
      <c r="I165" s="49"/>
      <c r="J165" s="49"/>
      <c r="K165" s="49"/>
      <c r="L165" s="49"/>
      <c r="M165" s="49"/>
      <c r="N165" s="49"/>
      <c r="O165" s="49"/>
      <c r="P165" s="49"/>
      <c r="Q165" s="49"/>
      <c r="R165" s="49"/>
      <c r="S165" s="49"/>
      <c r="T165" s="49"/>
      <c r="U165" s="49"/>
      <c r="V165" s="49"/>
      <c r="W165" s="49"/>
      <c r="X165" s="49"/>
      <c r="Y165" s="49"/>
    </row>
    <row r="166" spans="1:25" ht="15.75" customHeight="1" x14ac:dyDescent="0.45">
      <c r="A166" s="31"/>
      <c r="B166" s="39"/>
      <c r="C166" s="59"/>
      <c r="D166" s="49"/>
      <c r="E166" s="49"/>
      <c r="F166" s="49"/>
      <c r="G166" s="49"/>
      <c r="H166" s="49"/>
      <c r="I166" s="49"/>
      <c r="J166" s="49"/>
      <c r="K166" s="49"/>
      <c r="L166" s="49"/>
      <c r="M166" s="49"/>
      <c r="N166" s="49"/>
      <c r="O166" s="49"/>
      <c r="P166" s="49"/>
      <c r="Q166" s="49"/>
      <c r="R166" s="49"/>
      <c r="S166" s="49"/>
      <c r="T166" s="49"/>
      <c r="U166" s="49"/>
      <c r="V166" s="49"/>
      <c r="W166" s="49"/>
      <c r="X166" s="49"/>
      <c r="Y166" s="49"/>
    </row>
    <row r="167" spans="1:25" ht="15.75" customHeight="1" x14ac:dyDescent="0.45">
      <c r="A167" s="31"/>
      <c r="B167" s="39"/>
      <c r="C167" s="59"/>
      <c r="D167" s="49"/>
      <c r="E167" s="49"/>
      <c r="F167" s="49"/>
      <c r="G167" s="49"/>
      <c r="H167" s="49"/>
      <c r="I167" s="49"/>
      <c r="J167" s="49"/>
      <c r="K167" s="49"/>
      <c r="L167" s="49"/>
      <c r="M167" s="49"/>
      <c r="N167" s="49"/>
      <c r="O167" s="49"/>
      <c r="P167" s="49"/>
      <c r="Q167" s="49"/>
      <c r="R167" s="49"/>
      <c r="S167" s="49"/>
      <c r="T167" s="49"/>
      <c r="U167" s="49"/>
      <c r="V167" s="49"/>
      <c r="W167" s="49"/>
      <c r="X167" s="49"/>
      <c r="Y167" s="49"/>
    </row>
    <row r="168" spans="1:25" ht="15.75" customHeight="1" x14ac:dyDescent="0.45">
      <c r="A168" s="31"/>
      <c r="B168" s="39"/>
      <c r="C168" s="59"/>
      <c r="D168" s="49"/>
      <c r="E168" s="49"/>
      <c r="F168" s="49"/>
      <c r="G168" s="49"/>
      <c r="H168" s="49"/>
      <c r="I168" s="49"/>
      <c r="J168" s="49"/>
      <c r="K168" s="49"/>
      <c r="L168" s="49"/>
      <c r="M168" s="49"/>
      <c r="N168" s="49"/>
      <c r="O168" s="49"/>
      <c r="P168" s="49"/>
      <c r="Q168" s="49"/>
      <c r="R168" s="49"/>
      <c r="S168" s="49"/>
      <c r="T168" s="49"/>
      <c r="U168" s="49"/>
      <c r="V168" s="49"/>
      <c r="W168" s="49"/>
      <c r="X168" s="49"/>
      <c r="Y168" s="49"/>
    </row>
    <row r="169" spans="1:25" ht="15.75" customHeight="1" x14ac:dyDescent="0.45">
      <c r="A169" s="31"/>
      <c r="B169" s="39"/>
      <c r="C169" s="59"/>
      <c r="D169" s="49"/>
      <c r="E169" s="49"/>
      <c r="F169" s="49"/>
      <c r="G169" s="49"/>
      <c r="H169" s="49"/>
      <c r="I169" s="49"/>
      <c r="J169" s="49"/>
      <c r="K169" s="49"/>
      <c r="L169" s="49"/>
      <c r="M169" s="49"/>
      <c r="N169" s="49"/>
      <c r="O169" s="49"/>
      <c r="P169" s="49"/>
      <c r="Q169" s="49"/>
      <c r="R169" s="49"/>
      <c r="S169" s="49"/>
      <c r="T169" s="49"/>
      <c r="U169" s="49"/>
      <c r="V169" s="49"/>
      <c r="W169" s="49"/>
      <c r="X169" s="49"/>
      <c r="Y169" s="49"/>
    </row>
    <row r="170" spans="1:25" ht="15.75" customHeight="1" x14ac:dyDescent="0.45">
      <c r="A170" s="31"/>
      <c r="B170" s="39"/>
      <c r="C170" s="59"/>
      <c r="D170" s="49"/>
      <c r="E170" s="49"/>
      <c r="F170" s="49"/>
      <c r="G170" s="49"/>
      <c r="H170" s="49"/>
      <c r="I170" s="49"/>
      <c r="J170" s="49"/>
      <c r="K170" s="49"/>
      <c r="L170" s="49"/>
      <c r="M170" s="49"/>
      <c r="N170" s="49"/>
      <c r="O170" s="49"/>
      <c r="P170" s="49"/>
      <c r="Q170" s="49"/>
      <c r="R170" s="49"/>
      <c r="S170" s="49"/>
      <c r="T170" s="49"/>
      <c r="U170" s="49"/>
      <c r="V170" s="49"/>
      <c r="W170" s="49"/>
      <c r="X170" s="49"/>
      <c r="Y170" s="49"/>
    </row>
    <row r="171" spans="1:25" ht="15.75" customHeight="1" x14ac:dyDescent="0.45">
      <c r="A171" s="31"/>
      <c r="B171" s="39"/>
      <c r="C171" s="59"/>
      <c r="D171" s="49"/>
      <c r="E171" s="49"/>
      <c r="F171" s="49"/>
      <c r="G171" s="49"/>
      <c r="H171" s="49"/>
      <c r="I171" s="49"/>
      <c r="J171" s="49"/>
      <c r="K171" s="49"/>
      <c r="L171" s="49"/>
      <c r="M171" s="49"/>
      <c r="N171" s="49"/>
      <c r="O171" s="49"/>
      <c r="P171" s="49"/>
      <c r="Q171" s="49"/>
      <c r="R171" s="49"/>
      <c r="S171" s="49"/>
      <c r="T171" s="49"/>
      <c r="U171" s="49"/>
      <c r="V171" s="49"/>
      <c r="W171" s="49"/>
      <c r="X171" s="49"/>
      <c r="Y171" s="49"/>
    </row>
    <row r="172" spans="1:25" ht="15.75" customHeight="1" x14ac:dyDescent="0.45">
      <c r="A172" s="31"/>
      <c r="B172" s="39"/>
      <c r="C172" s="59"/>
      <c r="D172" s="49"/>
      <c r="E172" s="49"/>
      <c r="F172" s="49"/>
      <c r="G172" s="49"/>
      <c r="H172" s="49"/>
      <c r="I172" s="49"/>
      <c r="J172" s="49"/>
      <c r="K172" s="49"/>
      <c r="L172" s="49"/>
      <c r="M172" s="49"/>
      <c r="N172" s="49"/>
      <c r="O172" s="49"/>
      <c r="P172" s="49"/>
      <c r="Q172" s="49"/>
      <c r="R172" s="49"/>
      <c r="S172" s="49"/>
      <c r="T172" s="49"/>
      <c r="U172" s="49"/>
      <c r="V172" s="49"/>
      <c r="W172" s="49"/>
      <c r="X172" s="49"/>
      <c r="Y172" s="49"/>
    </row>
    <row r="173" spans="1:25" ht="15.75" customHeight="1" x14ac:dyDescent="0.45">
      <c r="A173" s="31"/>
      <c r="B173" s="39"/>
      <c r="C173" s="59"/>
      <c r="D173" s="49"/>
      <c r="E173" s="49"/>
      <c r="F173" s="49"/>
      <c r="G173" s="49"/>
      <c r="H173" s="49"/>
      <c r="I173" s="49"/>
      <c r="J173" s="49"/>
      <c r="K173" s="49"/>
      <c r="L173" s="49"/>
      <c r="M173" s="49"/>
      <c r="N173" s="49"/>
      <c r="O173" s="49"/>
      <c r="P173" s="49"/>
      <c r="Q173" s="49"/>
      <c r="R173" s="49"/>
      <c r="S173" s="49"/>
      <c r="T173" s="49"/>
      <c r="U173" s="49"/>
      <c r="V173" s="49"/>
      <c r="W173" s="49"/>
      <c r="X173" s="49"/>
      <c r="Y173" s="49"/>
    </row>
    <row r="174" spans="1:25" ht="15.75" customHeight="1" x14ac:dyDescent="0.45">
      <c r="A174" s="31"/>
      <c r="B174" s="39"/>
      <c r="C174" s="59"/>
      <c r="D174" s="49"/>
      <c r="E174" s="49"/>
      <c r="F174" s="49"/>
      <c r="G174" s="49"/>
      <c r="H174" s="49"/>
      <c r="I174" s="49"/>
      <c r="J174" s="49"/>
      <c r="K174" s="49"/>
      <c r="L174" s="49"/>
      <c r="M174" s="49"/>
      <c r="N174" s="49"/>
      <c r="O174" s="49"/>
      <c r="P174" s="49"/>
      <c r="Q174" s="49"/>
      <c r="R174" s="49"/>
      <c r="S174" s="49"/>
      <c r="T174" s="49"/>
      <c r="U174" s="49"/>
      <c r="V174" s="49"/>
      <c r="W174" s="49"/>
      <c r="X174" s="49"/>
      <c r="Y174" s="49"/>
    </row>
    <row r="175" spans="1:25" ht="15.75" customHeight="1" x14ac:dyDescent="0.45">
      <c r="A175" s="31"/>
      <c r="B175" s="39"/>
      <c r="C175" s="59"/>
      <c r="D175" s="49"/>
      <c r="E175" s="49"/>
      <c r="F175" s="49"/>
      <c r="G175" s="49"/>
      <c r="H175" s="49"/>
      <c r="I175" s="49"/>
      <c r="J175" s="49"/>
      <c r="K175" s="49"/>
      <c r="L175" s="49"/>
      <c r="M175" s="49"/>
      <c r="N175" s="49"/>
      <c r="O175" s="49"/>
      <c r="P175" s="49"/>
      <c r="Q175" s="49"/>
      <c r="R175" s="49"/>
      <c r="S175" s="49"/>
      <c r="T175" s="49"/>
      <c r="U175" s="49"/>
      <c r="V175" s="49"/>
      <c r="W175" s="49"/>
      <c r="X175" s="49"/>
      <c r="Y175" s="49"/>
    </row>
    <row r="176" spans="1:25" ht="15.75" customHeight="1" x14ac:dyDescent="0.45">
      <c r="A176" s="31"/>
      <c r="B176" s="39"/>
      <c r="C176" s="59"/>
      <c r="D176" s="49"/>
      <c r="E176" s="49"/>
      <c r="F176" s="49"/>
      <c r="G176" s="49"/>
      <c r="H176" s="49"/>
      <c r="I176" s="49"/>
      <c r="J176" s="49"/>
      <c r="K176" s="49"/>
      <c r="L176" s="49"/>
      <c r="M176" s="49"/>
      <c r="N176" s="49"/>
      <c r="O176" s="49"/>
      <c r="P176" s="49"/>
      <c r="Q176" s="49"/>
      <c r="R176" s="49"/>
      <c r="S176" s="49"/>
      <c r="T176" s="49"/>
      <c r="U176" s="49"/>
      <c r="V176" s="49"/>
      <c r="W176" s="49"/>
      <c r="X176" s="49"/>
      <c r="Y176" s="49"/>
    </row>
    <row r="177" spans="1:25" ht="15.75" customHeight="1" x14ac:dyDescent="0.45">
      <c r="A177" s="31"/>
      <c r="B177" s="39"/>
      <c r="C177" s="59"/>
      <c r="D177" s="49"/>
      <c r="E177" s="49"/>
      <c r="F177" s="49"/>
      <c r="G177" s="49"/>
      <c r="H177" s="49"/>
      <c r="I177" s="49"/>
      <c r="J177" s="49"/>
      <c r="K177" s="49"/>
      <c r="L177" s="49"/>
      <c r="M177" s="49"/>
      <c r="N177" s="49"/>
      <c r="O177" s="49"/>
      <c r="P177" s="49"/>
      <c r="Q177" s="49"/>
      <c r="R177" s="49"/>
      <c r="S177" s="49"/>
      <c r="T177" s="49"/>
      <c r="U177" s="49"/>
      <c r="V177" s="49"/>
      <c r="W177" s="49"/>
      <c r="X177" s="49"/>
      <c r="Y177" s="49"/>
    </row>
    <row r="178" spans="1:25" ht="15.75" customHeight="1" x14ac:dyDescent="0.45">
      <c r="A178" s="31"/>
      <c r="B178" s="39"/>
      <c r="C178" s="59"/>
      <c r="D178" s="49"/>
      <c r="E178" s="49"/>
      <c r="F178" s="49"/>
      <c r="G178" s="49"/>
      <c r="H178" s="49"/>
      <c r="I178" s="49"/>
      <c r="J178" s="49"/>
      <c r="K178" s="49"/>
      <c r="L178" s="49"/>
      <c r="M178" s="49"/>
      <c r="N178" s="49"/>
      <c r="O178" s="49"/>
      <c r="P178" s="49"/>
      <c r="Q178" s="49"/>
      <c r="R178" s="49"/>
      <c r="S178" s="49"/>
      <c r="T178" s="49"/>
      <c r="U178" s="49"/>
      <c r="V178" s="49"/>
      <c r="W178" s="49"/>
      <c r="X178" s="49"/>
      <c r="Y178" s="49"/>
    </row>
    <row r="179" spans="1:25" ht="15.75" customHeight="1" x14ac:dyDescent="0.45">
      <c r="A179" s="31"/>
      <c r="B179" s="39"/>
      <c r="C179" s="59"/>
      <c r="D179" s="49"/>
      <c r="E179" s="49"/>
      <c r="F179" s="49"/>
      <c r="G179" s="49"/>
      <c r="H179" s="49"/>
      <c r="I179" s="49"/>
      <c r="J179" s="49"/>
      <c r="K179" s="49"/>
      <c r="L179" s="49"/>
      <c r="M179" s="49"/>
      <c r="N179" s="49"/>
      <c r="O179" s="49"/>
      <c r="P179" s="49"/>
      <c r="Q179" s="49"/>
      <c r="R179" s="49"/>
      <c r="S179" s="49"/>
      <c r="T179" s="49"/>
      <c r="U179" s="49"/>
      <c r="V179" s="49"/>
      <c r="W179" s="49"/>
      <c r="X179" s="49"/>
      <c r="Y179" s="49"/>
    </row>
    <row r="180" spans="1:25" ht="15.75" customHeight="1" x14ac:dyDescent="0.45">
      <c r="A180" s="31"/>
      <c r="B180" s="39"/>
      <c r="C180" s="59"/>
      <c r="D180" s="49"/>
      <c r="E180" s="49"/>
      <c r="F180" s="49"/>
      <c r="G180" s="49"/>
      <c r="H180" s="49"/>
      <c r="I180" s="49"/>
      <c r="J180" s="49"/>
      <c r="K180" s="49"/>
      <c r="L180" s="49"/>
      <c r="M180" s="49"/>
      <c r="N180" s="49"/>
      <c r="O180" s="49"/>
      <c r="P180" s="49"/>
      <c r="Q180" s="49"/>
      <c r="R180" s="49"/>
      <c r="S180" s="49"/>
      <c r="T180" s="49"/>
      <c r="U180" s="49"/>
      <c r="V180" s="49"/>
      <c r="W180" s="49"/>
      <c r="X180" s="49"/>
      <c r="Y180" s="49"/>
    </row>
    <row r="181" spans="1:25" ht="15.75" customHeight="1" x14ac:dyDescent="0.45">
      <c r="A181" s="31"/>
      <c r="B181" s="39"/>
      <c r="C181" s="59"/>
      <c r="D181" s="49"/>
      <c r="E181" s="49"/>
      <c r="F181" s="49"/>
      <c r="G181" s="49"/>
      <c r="H181" s="49"/>
      <c r="I181" s="49"/>
      <c r="J181" s="49"/>
      <c r="K181" s="49"/>
      <c r="L181" s="49"/>
      <c r="M181" s="49"/>
      <c r="N181" s="49"/>
      <c r="O181" s="49"/>
      <c r="P181" s="49"/>
      <c r="Q181" s="49"/>
      <c r="R181" s="49"/>
      <c r="S181" s="49"/>
      <c r="T181" s="49"/>
      <c r="U181" s="49"/>
      <c r="V181" s="49"/>
      <c r="W181" s="49"/>
      <c r="X181" s="49"/>
      <c r="Y181" s="49"/>
    </row>
    <row r="182" spans="1:25" ht="15.75" customHeight="1" x14ac:dyDescent="0.45">
      <c r="A182" s="31"/>
      <c r="B182" s="39"/>
      <c r="C182" s="59"/>
      <c r="D182" s="49"/>
      <c r="E182" s="49"/>
      <c r="F182" s="49"/>
      <c r="G182" s="49"/>
      <c r="H182" s="49"/>
      <c r="I182" s="49"/>
      <c r="J182" s="49"/>
      <c r="K182" s="49"/>
      <c r="L182" s="49"/>
      <c r="M182" s="49"/>
      <c r="N182" s="49"/>
      <c r="O182" s="49"/>
      <c r="P182" s="49"/>
      <c r="Q182" s="49"/>
      <c r="R182" s="49"/>
      <c r="S182" s="49"/>
      <c r="T182" s="49"/>
      <c r="U182" s="49"/>
      <c r="V182" s="49"/>
      <c r="W182" s="49"/>
      <c r="X182" s="49"/>
      <c r="Y182" s="49"/>
    </row>
    <row r="183" spans="1:25" ht="15.75" customHeight="1" x14ac:dyDescent="0.45">
      <c r="A183" s="31"/>
      <c r="B183" s="39"/>
      <c r="C183" s="59"/>
      <c r="D183" s="49"/>
      <c r="E183" s="49"/>
      <c r="F183" s="49"/>
      <c r="G183" s="49"/>
      <c r="H183" s="49"/>
      <c r="I183" s="49"/>
      <c r="J183" s="49"/>
      <c r="K183" s="49"/>
      <c r="L183" s="49"/>
      <c r="M183" s="49"/>
      <c r="N183" s="49"/>
      <c r="O183" s="49"/>
      <c r="P183" s="49"/>
      <c r="Q183" s="49"/>
      <c r="R183" s="49"/>
      <c r="S183" s="49"/>
      <c r="T183" s="49"/>
      <c r="U183" s="49"/>
      <c r="V183" s="49"/>
      <c r="W183" s="49"/>
      <c r="X183" s="49"/>
      <c r="Y183" s="49"/>
    </row>
    <row r="184" spans="1:25" ht="15.75" customHeight="1" x14ac:dyDescent="0.45">
      <c r="A184" s="31"/>
      <c r="B184" s="39"/>
      <c r="C184" s="59"/>
      <c r="D184" s="49"/>
      <c r="E184" s="49"/>
      <c r="F184" s="49"/>
      <c r="G184" s="49"/>
      <c r="H184" s="49"/>
      <c r="I184" s="49"/>
      <c r="J184" s="49"/>
      <c r="K184" s="49"/>
      <c r="L184" s="49"/>
      <c r="M184" s="49"/>
      <c r="N184" s="49"/>
      <c r="O184" s="49"/>
      <c r="P184" s="49"/>
      <c r="Q184" s="49"/>
      <c r="R184" s="49"/>
      <c r="S184" s="49"/>
      <c r="T184" s="49"/>
      <c r="U184" s="49"/>
      <c r="V184" s="49"/>
      <c r="W184" s="49"/>
      <c r="X184" s="49"/>
      <c r="Y184" s="49"/>
    </row>
    <row r="185" spans="1:25" ht="15.75" customHeight="1" x14ac:dyDescent="0.45">
      <c r="A185" s="31"/>
      <c r="B185" s="39"/>
      <c r="C185" s="59"/>
      <c r="D185" s="49"/>
      <c r="E185" s="49"/>
      <c r="F185" s="49"/>
      <c r="G185" s="49"/>
      <c r="H185" s="49"/>
      <c r="I185" s="49"/>
      <c r="J185" s="49"/>
      <c r="K185" s="49"/>
      <c r="L185" s="49"/>
      <c r="M185" s="49"/>
      <c r="N185" s="49"/>
      <c r="O185" s="49"/>
      <c r="P185" s="49"/>
      <c r="Q185" s="49"/>
      <c r="R185" s="49"/>
      <c r="S185" s="49"/>
      <c r="T185" s="49"/>
      <c r="U185" s="49"/>
      <c r="V185" s="49"/>
      <c r="W185" s="49"/>
      <c r="X185" s="49"/>
      <c r="Y185" s="49"/>
    </row>
    <row r="186" spans="1:25" ht="15.75" customHeight="1" x14ac:dyDescent="0.45">
      <c r="A186" s="31"/>
      <c r="B186" s="39"/>
      <c r="C186" s="59"/>
      <c r="D186" s="49"/>
      <c r="E186" s="49"/>
      <c r="F186" s="49"/>
      <c r="G186" s="49"/>
      <c r="H186" s="49"/>
      <c r="I186" s="49"/>
      <c r="J186" s="49"/>
      <c r="K186" s="49"/>
      <c r="L186" s="49"/>
      <c r="M186" s="49"/>
      <c r="N186" s="49"/>
      <c r="O186" s="49"/>
      <c r="P186" s="49"/>
      <c r="Q186" s="49"/>
      <c r="R186" s="49"/>
      <c r="S186" s="49"/>
      <c r="T186" s="49"/>
      <c r="U186" s="49"/>
      <c r="V186" s="49"/>
      <c r="W186" s="49"/>
      <c r="X186" s="49"/>
      <c r="Y186" s="49"/>
    </row>
    <row r="187" spans="1:25" ht="15.75" customHeight="1" x14ac:dyDescent="0.45">
      <c r="A187" s="31"/>
      <c r="B187" s="39"/>
      <c r="C187" s="59"/>
      <c r="D187" s="49"/>
      <c r="E187" s="49"/>
      <c r="F187" s="49"/>
      <c r="G187" s="49"/>
      <c r="H187" s="49"/>
      <c r="I187" s="49"/>
      <c r="J187" s="49"/>
      <c r="K187" s="49"/>
      <c r="L187" s="49"/>
      <c r="M187" s="49"/>
      <c r="N187" s="49"/>
      <c r="O187" s="49"/>
      <c r="P187" s="49"/>
      <c r="Q187" s="49"/>
      <c r="R187" s="49"/>
      <c r="S187" s="49"/>
      <c r="T187" s="49"/>
      <c r="U187" s="49"/>
      <c r="V187" s="49"/>
      <c r="W187" s="49"/>
      <c r="X187" s="49"/>
      <c r="Y187" s="49"/>
    </row>
    <row r="188" spans="1:25" ht="15.75" customHeight="1" x14ac:dyDescent="0.45">
      <c r="A188" s="31"/>
      <c r="B188" s="39"/>
      <c r="C188" s="59"/>
      <c r="D188" s="49"/>
      <c r="E188" s="49"/>
      <c r="F188" s="49"/>
      <c r="G188" s="49"/>
      <c r="H188" s="49"/>
      <c r="I188" s="49"/>
      <c r="J188" s="49"/>
      <c r="K188" s="49"/>
      <c r="L188" s="49"/>
      <c r="M188" s="49"/>
      <c r="N188" s="49"/>
      <c r="O188" s="49"/>
      <c r="P188" s="49"/>
      <c r="Q188" s="49"/>
      <c r="R188" s="49"/>
      <c r="S188" s="49"/>
      <c r="T188" s="49"/>
      <c r="U188" s="49"/>
      <c r="V188" s="49"/>
      <c r="W188" s="49"/>
      <c r="X188" s="49"/>
      <c r="Y188" s="49"/>
    </row>
    <row r="189" spans="1:25" ht="15.75" customHeight="1" x14ac:dyDescent="0.45">
      <c r="A189" s="31"/>
      <c r="B189" s="39"/>
      <c r="C189" s="59"/>
      <c r="D189" s="49"/>
      <c r="E189" s="49"/>
      <c r="F189" s="49"/>
      <c r="G189" s="49"/>
      <c r="H189" s="49"/>
      <c r="I189" s="49"/>
      <c r="J189" s="49"/>
      <c r="K189" s="49"/>
      <c r="L189" s="49"/>
      <c r="M189" s="49"/>
      <c r="N189" s="49"/>
      <c r="O189" s="49"/>
      <c r="P189" s="49"/>
      <c r="Q189" s="49"/>
      <c r="R189" s="49"/>
      <c r="S189" s="49"/>
      <c r="T189" s="49"/>
      <c r="U189" s="49"/>
      <c r="V189" s="49"/>
      <c r="W189" s="49"/>
      <c r="X189" s="49"/>
      <c r="Y189" s="49"/>
    </row>
    <row r="190" spans="1:25" ht="15.75" customHeight="1" x14ac:dyDescent="0.45">
      <c r="A190" s="31"/>
      <c r="B190" s="39"/>
      <c r="C190" s="59"/>
      <c r="D190" s="49"/>
      <c r="E190" s="49"/>
      <c r="F190" s="49"/>
      <c r="G190" s="49"/>
      <c r="H190" s="49"/>
      <c r="I190" s="49"/>
      <c r="J190" s="49"/>
      <c r="K190" s="49"/>
      <c r="L190" s="49"/>
      <c r="M190" s="49"/>
      <c r="N190" s="49"/>
      <c r="O190" s="49"/>
      <c r="P190" s="49"/>
      <c r="Q190" s="49"/>
      <c r="R190" s="49"/>
      <c r="S190" s="49"/>
      <c r="T190" s="49"/>
      <c r="U190" s="49"/>
      <c r="V190" s="49"/>
      <c r="W190" s="49"/>
      <c r="X190" s="49"/>
      <c r="Y190" s="49"/>
    </row>
    <row r="191" spans="1:25" ht="15.75" customHeight="1" x14ac:dyDescent="0.45">
      <c r="A191" s="31"/>
      <c r="B191" s="39"/>
      <c r="C191" s="59"/>
      <c r="D191" s="49"/>
      <c r="E191" s="49"/>
      <c r="F191" s="49"/>
      <c r="G191" s="49"/>
      <c r="H191" s="49"/>
      <c r="I191" s="49"/>
      <c r="J191" s="49"/>
      <c r="K191" s="49"/>
      <c r="L191" s="49"/>
      <c r="M191" s="49"/>
      <c r="N191" s="49"/>
      <c r="O191" s="49"/>
      <c r="P191" s="49"/>
      <c r="Q191" s="49"/>
      <c r="R191" s="49"/>
      <c r="S191" s="49"/>
      <c r="T191" s="49"/>
      <c r="U191" s="49"/>
      <c r="V191" s="49"/>
      <c r="W191" s="49"/>
      <c r="X191" s="49"/>
      <c r="Y191" s="49"/>
    </row>
    <row r="192" spans="1:25" ht="15.75" customHeight="1" x14ac:dyDescent="0.45">
      <c r="A192" s="31"/>
      <c r="B192" s="39"/>
      <c r="C192" s="59"/>
      <c r="D192" s="49"/>
      <c r="E192" s="49"/>
      <c r="F192" s="49"/>
      <c r="G192" s="49"/>
      <c r="H192" s="49"/>
      <c r="I192" s="49"/>
      <c r="J192" s="49"/>
      <c r="K192" s="49"/>
      <c r="L192" s="49"/>
      <c r="M192" s="49"/>
      <c r="N192" s="49"/>
      <c r="O192" s="49"/>
      <c r="P192" s="49"/>
      <c r="Q192" s="49"/>
      <c r="R192" s="49"/>
      <c r="S192" s="49"/>
      <c r="T192" s="49"/>
      <c r="U192" s="49"/>
      <c r="V192" s="49"/>
      <c r="W192" s="49"/>
      <c r="X192" s="49"/>
      <c r="Y192" s="49"/>
    </row>
    <row r="193" spans="1:25" ht="15.75" customHeight="1" x14ac:dyDescent="0.45">
      <c r="A193" s="31"/>
      <c r="B193" s="39"/>
      <c r="C193" s="59"/>
      <c r="D193" s="49"/>
      <c r="E193" s="49"/>
      <c r="F193" s="49"/>
      <c r="G193" s="49"/>
      <c r="H193" s="49"/>
      <c r="I193" s="49"/>
      <c r="J193" s="49"/>
      <c r="K193" s="49"/>
      <c r="L193" s="49"/>
      <c r="M193" s="49"/>
      <c r="N193" s="49"/>
      <c r="O193" s="49"/>
      <c r="P193" s="49"/>
      <c r="Q193" s="49"/>
      <c r="R193" s="49"/>
      <c r="S193" s="49"/>
      <c r="T193" s="49"/>
      <c r="U193" s="49"/>
      <c r="V193" s="49"/>
      <c r="W193" s="49"/>
      <c r="X193" s="49"/>
      <c r="Y193" s="49"/>
    </row>
    <row r="194" spans="1:25" ht="15.75" customHeight="1" x14ac:dyDescent="0.45">
      <c r="A194" s="31"/>
      <c r="B194" s="39"/>
      <c r="C194" s="59"/>
      <c r="D194" s="49"/>
      <c r="E194" s="49"/>
      <c r="F194" s="49"/>
      <c r="G194" s="49"/>
      <c r="H194" s="49"/>
      <c r="I194" s="49"/>
      <c r="J194" s="49"/>
      <c r="K194" s="49"/>
      <c r="L194" s="49"/>
      <c r="M194" s="49"/>
      <c r="N194" s="49"/>
      <c r="O194" s="49"/>
      <c r="P194" s="49"/>
      <c r="Q194" s="49"/>
      <c r="R194" s="49"/>
      <c r="S194" s="49"/>
      <c r="T194" s="49"/>
      <c r="U194" s="49"/>
      <c r="V194" s="49"/>
      <c r="W194" s="49"/>
      <c r="X194" s="49"/>
      <c r="Y194" s="49"/>
    </row>
    <row r="195" spans="1:25" ht="15.75" customHeight="1" x14ac:dyDescent="0.45">
      <c r="A195" s="31"/>
      <c r="B195" s="39"/>
      <c r="C195" s="59"/>
      <c r="D195" s="49"/>
      <c r="E195" s="49"/>
      <c r="F195" s="49"/>
      <c r="G195" s="49"/>
      <c r="H195" s="49"/>
      <c r="I195" s="49"/>
      <c r="J195" s="49"/>
      <c r="K195" s="49"/>
      <c r="L195" s="49"/>
      <c r="M195" s="49"/>
      <c r="N195" s="49"/>
      <c r="O195" s="49"/>
      <c r="P195" s="49"/>
      <c r="Q195" s="49"/>
      <c r="R195" s="49"/>
      <c r="S195" s="49"/>
      <c r="T195" s="49"/>
      <c r="U195" s="49"/>
      <c r="V195" s="49"/>
      <c r="W195" s="49"/>
      <c r="X195" s="49"/>
      <c r="Y195" s="49"/>
    </row>
    <row r="196" spans="1:25" ht="15.75" customHeight="1" x14ac:dyDescent="0.45">
      <c r="A196" s="31"/>
      <c r="B196" s="39"/>
      <c r="C196" s="59"/>
      <c r="D196" s="49"/>
      <c r="E196" s="49"/>
      <c r="F196" s="49"/>
      <c r="G196" s="49"/>
      <c r="H196" s="49"/>
      <c r="I196" s="49"/>
      <c r="J196" s="49"/>
      <c r="K196" s="49"/>
      <c r="L196" s="49"/>
      <c r="M196" s="49"/>
      <c r="N196" s="49"/>
      <c r="O196" s="49"/>
      <c r="P196" s="49"/>
      <c r="Q196" s="49"/>
      <c r="R196" s="49"/>
      <c r="S196" s="49"/>
      <c r="T196" s="49"/>
      <c r="U196" s="49"/>
      <c r="V196" s="49"/>
      <c r="W196" s="49"/>
      <c r="X196" s="49"/>
      <c r="Y196" s="49"/>
    </row>
    <row r="197" spans="1:25" ht="15.75" customHeight="1" x14ac:dyDescent="0.45">
      <c r="A197" s="31"/>
      <c r="B197" s="39"/>
      <c r="C197" s="59"/>
      <c r="D197" s="49"/>
      <c r="E197" s="49"/>
      <c r="F197" s="49"/>
      <c r="G197" s="49"/>
      <c r="H197" s="49"/>
      <c r="I197" s="49"/>
      <c r="J197" s="49"/>
      <c r="K197" s="49"/>
      <c r="L197" s="49"/>
      <c r="M197" s="49"/>
      <c r="N197" s="49"/>
      <c r="O197" s="49"/>
      <c r="P197" s="49"/>
      <c r="Q197" s="49"/>
      <c r="R197" s="49"/>
      <c r="S197" s="49"/>
      <c r="T197" s="49"/>
      <c r="U197" s="49"/>
      <c r="V197" s="49"/>
      <c r="W197" s="49"/>
      <c r="X197" s="49"/>
      <c r="Y197" s="49"/>
    </row>
    <row r="198" spans="1:25" ht="15.75" customHeight="1" x14ac:dyDescent="0.45">
      <c r="A198" s="31"/>
      <c r="B198" s="39"/>
      <c r="C198" s="59"/>
      <c r="D198" s="49"/>
      <c r="E198" s="49"/>
      <c r="F198" s="49"/>
      <c r="G198" s="49"/>
      <c r="H198" s="49"/>
      <c r="I198" s="49"/>
      <c r="J198" s="49"/>
      <c r="K198" s="49"/>
      <c r="L198" s="49"/>
      <c r="M198" s="49"/>
      <c r="N198" s="49"/>
      <c r="O198" s="49"/>
      <c r="P198" s="49"/>
      <c r="Q198" s="49"/>
      <c r="R198" s="49"/>
      <c r="S198" s="49"/>
      <c r="T198" s="49"/>
      <c r="U198" s="49"/>
      <c r="V198" s="49"/>
      <c r="W198" s="49"/>
      <c r="X198" s="49"/>
      <c r="Y198" s="49"/>
    </row>
    <row r="199" spans="1:25" ht="15.75" customHeight="1" x14ac:dyDescent="0.45">
      <c r="A199" s="31"/>
      <c r="B199" s="39"/>
      <c r="C199" s="59"/>
      <c r="D199" s="49"/>
      <c r="E199" s="49"/>
      <c r="F199" s="49"/>
      <c r="G199" s="49"/>
      <c r="H199" s="49"/>
      <c r="I199" s="49"/>
      <c r="J199" s="49"/>
      <c r="K199" s="49"/>
      <c r="L199" s="49"/>
      <c r="M199" s="49"/>
      <c r="N199" s="49"/>
      <c r="O199" s="49"/>
      <c r="P199" s="49"/>
      <c r="Q199" s="49"/>
      <c r="R199" s="49"/>
      <c r="S199" s="49"/>
      <c r="T199" s="49"/>
      <c r="U199" s="49"/>
      <c r="V199" s="49"/>
      <c r="W199" s="49"/>
      <c r="X199" s="49"/>
      <c r="Y199" s="49"/>
    </row>
    <row r="200" spans="1:25" ht="15.75" customHeight="1" x14ac:dyDescent="0.45">
      <c r="A200" s="31"/>
      <c r="B200" s="39"/>
      <c r="C200" s="59"/>
      <c r="D200" s="49"/>
      <c r="E200" s="49"/>
      <c r="F200" s="49"/>
      <c r="G200" s="49"/>
      <c r="H200" s="49"/>
      <c r="I200" s="49"/>
      <c r="J200" s="49"/>
      <c r="K200" s="49"/>
      <c r="L200" s="49"/>
      <c r="M200" s="49"/>
      <c r="N200" s="49"/>
      <c r="O200" s="49"/>
      <c r="P200" s="49"/>
      <c r="Q200" s="49"/>
      <c r="R200" s="49"/>
      <c r="S200" s="49"/>
      <c r="T200" s="49"/>
      <c r="U200" s="49"/>
      <c r="V200" s="49"/>
      <c r="W200" s="49"/>
      <c r="X200" s="49"/>
      <c r="Y200" s="49"/>
    </row>
    <row r="201" spans="1:25" ht="15.75" customHeight="1" x14ac:dyDescent="0.45">
      <c r="A201" s="31"/>
      <c r="B201" s="39"/>
      <c r="C201" s="59"/>
      <c r="D201" s="49"/>
      <c r="E201" s="49"/>
      <c r="F201" s="49"/>
      <c r="G201" s="49"/>
      <c r="H201" s="49"/>
      <c r="I201" s="49"/>
      <c r="J201" s="49"/>
      <c r="K201" s="49"/>
      <c r="L201" s="49"/>
      <c r="M201" s="49"/>
      <c r="N201" s="49"/>
      <c r="O201" s="49"/>
      <c r="P201" s="49"/>
      <c r="Q201" s="49"/>
      <c r="R201" s="49"/>
      <c r="S201" s="49"/>
      <c r="T201" s="49"/>
      <c r="U201" s="49"/>
      <c r="V201" s="49"/>
      <c r="W201" s="49"/>
      <c r="X201" s="49"/>
      <c r="Y201" s="49"/>
    </row>
    <row r="202" spans="1:25" ht="15.75" customHeight="1" x14ac:dyDescent="0.45">
      <c r="A202" s="31"/>
      <c r="B202" s="39"/>
      <c r="C202" s="59"/>
      <c r="D202" s="49"/>
      <c r="E202" s="49"/>
      <c r="F202" s="49"/>
      <c r="G202" s="49"/>
      <c r="H202" s="49"/>
      <c r="I202" s="49"/>
      <c r="J202" s="49"/>
      <c r="K202" s="49"/>
      <c r="L202" s="49"/>
      <c r="M202" s="49"/>
      <c r="N202" s="49"/>
      <c r="O202" s="49"/>
      <c r="P202" s="49"/>
      <c r="Q202" s="49"/>
      <c r="R202" s="49"/>
      <c r="S202" s="49"/>
      <c r="T202" s="49"/>
      <c r="U202" s="49"/>
      <c r="V202" s="49"/>
      <c r="W202" s="49"/>
      <c r="X202" s="49"/>
      <c r="Y202" s="49"/>
    </row>
    <row r="203" spans="1:25" ht="15.75" customHeight="1" x14ac:dyDescent="0.45">
      <c r="A203" s="31"/>
      <c r="B203" s="39"/>
      <c r="C203" s="59"/>
      <c r="D203" s="49"/>
      <c r="E203" s="49"/>
      <c r="F203" s="49"/>
      <c r="G203" s="49"/>
      <c r="H203" s="49"/>
      <c r="I203" s="49"/>
      <c r="J203" s="49"/>
      <c r="K203" s="49"/>
      <c r="L203" s="49"/>
      <c r="M203" s="49"/>
      <c r="N203" s="49"/>
      <c r="O203" s="49"/>
      <c r="P203" s="49"/>
      <c r="Q203" s="49"/>
      <c r="R203" s="49"/>
      <c r="S203" s="49"/>
      <c r="T203" s="49"/>
      <c r="U203" s="49"/>
      <c r="V203" s="49"/>
      <c r="W203" s="49"/>
      <c r="X203" s="49"/>
      <c r="Y203" s="49"/>
    </row>
    <row r="204" spans="1:25" ht="15.75" customHeight="1" x14ac:dyDescent="0.45">
      <c r="A204" s="31"/>
      <c r="B204" s="39"/>
      <c r="C204" s="59"/>
      <c r="D204" s="49"/>
      <c r="E204" s="49"/>
      <c r="F204" s="49"/>
      <c r="G204" s="49"/>
      <c r="H204" s="49"/>
      <c r="I204" s="49"/>
      <c r="J204" s="49"/>
      <c r="K204" s="49"/>
      <c r="L204" s="49"/>
      <c r="M204" s="49"/>
      <c r="N204" s="49"/>
      <c r="O204" s="49"/>
      <c r="P204" s="49"/>
      <c r="Q204" s="49"/>
      <c r="R204" s="49"/>
      <c r="S204" s="49"/>
      <c r="T204" s="49"/>
      <c r="U204" s="49"/>
      <c r="V204" s="49"/>
      <c r="W204" s="49"/>
      <c r="X204" s="49"/>
      <c r="Y204" s="49"/>
    </row>
    <row r="205" spans="1:25" ht="15.75" customHeight="1" x14ac:dyDescent="0.45">
      <c r="A205" s="31"/>
      <c r="B205" s="39"/>
      <c r="C205" s="59"/>
      <c r="D205" s="49"/>
      <c r="E205" s="49"/>
      <c r="F205" s="49"/>
      <c r="G205" s="49"/>
      <c r="H205" s="49"/>
      <c r="I205" s="49"/>
      <c r="J205" s="49"/>
      <c r="K205" s="49"/>
      <c r="L205" s="49"/>
      <c r="M205" s="49"/>
      <c r="N205" s="49"/>
      <c r="O205" s="49"/>
      <c r="P205" s="49"/>
      <c r="Q205" s="49"/>
      <c r="R205" s="49"/>
      <c r="S205" s="49"/>
      <c r="T205" s="49"/>
      <c r="U205" s="49"/>
      <c r="V205" s="49"/>
      <c r="W205" s="49"/>
      <c r="X205" s="49"/>
      <c r="Y205" s="49"/>
    </row>
    <row r="206" spans="1:25" ht="15.75" customHeight="1" x14ac:dyDescent="0.45">
      <c r="A206" s="31"/>
      <c r="B206" s="39"/>
      <c r="C206" s="59"/>
      <c r="D206" s="49"/>
      <c r="E206" s="49"/>
      <c r="F206" s="49"/>
      <c r="G206" s="49"/>
      <c r="H206" s="49"/>
      <c r="I206" s="49"/>
      <c r="J206" s="49"/>
      <c r="K206" s="49"/>
      <c r="L206" s="49"/>
      <c r="M206" s="49"/>
      <c r="N206" s="49"/>
      <c r="O206" s="49"/>
      <c r="P206" s="49"/>
      <c r="Q206" s="49"/>
      <c r="R206" s="49"/>
      <c r="S206" s="49"/>
      <c r="T206" s="49"/>
      <c r="U206" s="49"/>
      <c r="V206" s="49"/>
      <c r="W206" s="49"/>
      <c r="X206" s="49"/>
      <c r="Y206" s="49"/>
    </row>
    <row r="207" spans="1:25" ht="15.75" customHeight="1" x14ac:dyDescent="0.45">
      <c r="A207" s="31"/>
      <c r="B207" s="39"/>
      <c r="C207" s="59"/>
      <c r="D207" s="49"/>
      <c r="E207" s="49"/>
      <c r="F207" s="49"/>
      <c r="G207" s="49"/>
      <c r="H207" s="49"/>
      <c r="I207" s="49"/>
      <c r="J207" s="49"/>
      <c r="K207" s="49"/>
      <c r="L207" s="49"/>
      <c r="M207" s="49"/>
      <c r="N207" s="49"/>
      <c r="O207" s="49"/>
      <c r="P207" s="49"/>
      <c r="Q207" s="49"/>
      <c r="R207" s="49"/>
      <c r="S207" s="49"/>
      <c r="T207" s="49"/>
      <c r="U207" s="49"/>
      <c r="V207" s="49"/>
      <c r="W207" s="49"/>
      <c r="X207" s="49"/>
      <c r="Y207" s="49"/>
    </row>
    <row r="208" spans="1:25" ht="15.75" customHeight="1" x14ac:dyDescent="0.45">
      <c r="A208" s="31"/>
      <c r="B208" s="39"/>
      <c r="C208" s="59"/>
      <c r="D208" s="49"/>
      <c r="E208" s="49"/>
      <c r="F208" s="49"/>
      <c r="G208" s="49"/>
      <c r="H208" s="49"/>
      <c r="I208" s="49"/>
      <c r="J208" s="49"/>
      <c r="K208" s="49"/>
      <c r="L208" s="49"/>
      <c r="M208" s="49"/>
      <c r="N208" s="49"/>
      <c r="O208" s="49"/>
      <c r="P208" s="49"/>
      <c r="Q208" s="49"/>
      <c r="R208" s="49"/>
      <c r="S208" s="49"/>
      <c r="T208" s="49"/>
      <c r="U208" s="49"/>
      <c r="V208" s="49"/>
      <c r="W208" s="49"/>
      <c r="X208" s="49"/>
      <c r="Y208" s="49"/>
    </row>
    <row r="209" spans="1:25" ht="15.75" customHeight="1" x14ac:dyDescent="0.45">
      <c r="A209" s="31"/>
      <c r="B209" s="39"/>
      <c r="C209" s="59"/>
      <c r="D209" s="49"/>
      <c r="E209" s="49"/>
      <c r="F209" s="49"/>
      <c r="G209" s="49"/>
      <c r="H209" s="49"/>
      <c r="I209" s="49"/>
      <c r="J209" s="49"/>
      <c r="K209" s="49"/>
      <c r="L209" s="49"/>
      <c r="M209" s="49"/>
      <c r="N209" s="49"/>
      <c r="O209" s="49"/>
      <c r="P209" s="49"/>
      <c r="Q209" s="49"/>
      <c r="R209" s="49"/>
      <c r="S209" s="49"/>
      <c r="T209" s="49"/>
      <c r="U209" s="49"/>
      <c r="V209" s="49"/>
      <c r="W209" s="49"/>
      <c r="X209" s="49"/>
      <c r="Y209" s="49"/>
    </row>
    <row r="210" spans="1:25" ht="15.75" customHeight="1" x14ac:dyDescent="0.45">
      <c r="A210" s="31"/>
      <c r="B210" s="39"/>
      <c r="C210" s="59"/>
      <c r="D210" s="49"/>
      <c r="E210" s="49"/>
      <c r="F210" s="49"/>
      <c r="G210" s="49"/>
      <c r="H210" s="49"/>
      <c r="I210" s="49"/>
      <c r="J210" s="49"/>
      <c r="K210" s="49"/>
      <c r="L210" s="49"/>
      <c r="M210" s="49"/>
      <c r="N210" s="49"/>
      <c r="O210" s="49"/>
      <c r="P210" s="49"/>
      <c r="Q210" s="49"/>
      <c r="R210" s="49"/>
      <c r="S210" s="49"/>
      <c r="T210" s="49"/>
      <c r="U210" s="49"/>
      <c r="V210" s="49"/>
      <c r="W210" s="49"/>
      <c r="X210" s="49"/>
      <c r="Y210" s="49"/>
    </row>
    <row r="211" spans="1:25" ht="15.75" customHeight="1" x14ac:dyDescent="0.45">
      <c r="A211" s="31"/>
      <c r="B211" s="39"/>
      <c r="C211" s="59"/>
      <c r="D211" s="49"/>
      <c r="E211" s="49"/>
      <c r="F211" s="49"/>
      <c r="G211" s="49"/>
      <c r="H211" s="49"/>
      <c r="I211" s="49"/>
      <c r="J211" s="49"/>
      <c r="K211" s="49"/>
      <c r="L211" s="49"/>
      <c r="M211" s="49"/>
      <c r="N211" s="49"/>
      <c r="O211" s="49"/>
      <c r="P211" s="49"/>
      <c r="Q211" s="49"/>
      <c r="R211" s="49"/>
      <c r="S211" s="49"/>
      <c r="T211" s="49"/>
      <c r="U211" s="49"/>
      <c r="V211" s="49"/>
      <c r="W211" s="49"/>
      <c r="X211" s="49"/>
      <c r="Y211" s="49"/>
    </row>
    <row r="212" spans="1:25" ht="15.75" customHeight="1" x14ac:dyDescent="0.45">
      <c r="A212" s="31"/>
      <c r="B212" s="39"/>
      <c r="C212" s="59"/>
      <c r="D212" s="49"/>
      <c r="E212" s="49"/>
      <c r="F212" s="49"/>
      <c r="G212" s="49"/>
      <c r="H212" s="49"/>
      <c r="I212" s="49"/>
      <c r="J212" s="49"/>
      <c r="K212" s="49"/>
      <c r="L212" s="49"/>
      <c r="M212" s="49"/>
      <c r="N212" s="49"/>
      <c r="O212" s="49"/>
      <c r="P212" s="49"/>
      <c r="Q212" s="49"/>
      <c r="R212" s="49"/>
      <c r="S212" s="49"/>
      <c r="T212" s="49"/>
      <c r="U212" s="49"/>
      <c r="V212" s="49"/>
      <c r="W212" s="49"/>
      <c r="X212" s="49"/>
      <c r="Y212" s="49"/>
    </row>
    <row r="213" spans="1:25" ht="15.75" customHeight="1" x14ac:dyDescent="0.45">
      <c r="A213" s="31"/>
      <c r="B213" s="39"/>
      <c r="C213" s="59"/>
      <c r="D213" s="49"/>
      <c r="E213" s="49"/>
      <c r="F213" s="49"/>
      <c r="G213" s="49"/>
      <c r="H213" s="49"/>
      <c r="I213" s="49"/>
      <c r="J213" s="49"/>
      <c r="K213" s="49"/>
      <c r="L213" s="49"/>
      <c r="M213" s="49"/>
      <c r="N213" s="49"/>
      <c r="O213" s="49"/>
      <c r="P213" s="49"/>
      <c r="Q213" s="49"/>
      <c r="R213" s="49"/>
      <c r="S213" s="49"/>
      <c r="T213" s="49"/>
      <c r="U213" s="49"/>
      <c r="V213" s="49"/>
      <c r="W213" s="49"/>
      <c r="X213" s="49"/>
      <c r="Y213" s="49"/>
    </row>
    <row r="214" spans="1:25" ht="15.75" customHeight="1" x14ac:dyDescent="0.45">
      <c r="A214" s="31"/>
      <c r="B214" s="39"/>
      <c r="C214" s="59"/>
      <c r="D214" s="49"/>
      <c r="E214" s="49"/>
      <c r="F214" s="49"/>
      <c r="G214" s="49"/>
      <c r="H214" s="49"/>
      <c r="I214" s="49"/>
      <c r="J214" s="49"/>
      <c r="K214" s="49"/>
      <c r="L214" s="49"/>
      <c r="M214" s="49"/>
      <c r="N214" s="49"/>
      <c r="O214" s="49"/>
      <c r="P214" s="49"/>
      <c r="Q214" s="49"/>
      <c r="R214" s="49"/>
      <c r="S214" s="49"/>
      <c r="T214" s="49"/>
      <c r="U214" s="49"/>
      <c r="V214" s="49"/>
      <c r="W214" s="49"/>
      <c r="X214" s="49"/>
      <c r="Y214" s="49"/>
    </row>
    <row r="215" spans="1:25" ht="15.75" customHeight="1" x14ac:dyDescent="0.45">
      <c r="A215" s="31"/>
      <c r="B215" s="39"/>
      <c r="C215" s="59"/>
      <c r="D215" s="49"/>
      <c r="E215" s="49"/>
      <c r="F215" s="49"/>
      <c r="G215" s="49"/>
      <c r="H215" s="49"/>
      <c r="I215" s="49"/>
      <c r="J215" s="49"/>
      <c r="K215" s="49"/>
      <c r="L215" s="49"/>
      <c r="M215" s="49"/>
      <c r="N215" s="49"/>
      <c r="O215" s="49"/>
      <c r="P215" s="49"/>
      <c r="Q215" s="49"/>
      <c r="R215" s="49"/>
      <c r="S215" s="49"/>
      <c r="T215" s="49"/>
      <c r="U215" s="49"/>
      <c r="V215" s="49"/>
      <c r="W215" s="49"/>
      <c r="X215" s="49"/>
      <c r="Y215" s="49"/>
    </row>
    <row r="216" spans="1:25" ht="15.75" customHeight="1" x14ac:dyDescent="0.45">
      <c r="A216" s="31"/>
      <c r="B216" s="39"/>
      <c r="C216" s="59"/>
      <c r="D216" s="49"/>
      <c r="E216" s="49"/>
      <c r="F216" s="49"/>
      <c r="G216" s="49"/>
      <c r="H216" s="49"/>
      <c r="I216" s="49"/>
      <c r="J216" s="49"/>
      <c r="K216" s="49"/>
      <c r="L216" s="49"/>
      <c r="M216" s="49"/>
      <c r="N216" s="49"/>
      <c r="O216" s="49"/>
      <c r="P216" s="49"/>
      <c r="Q216" s="49"/>
      <c r="R216" s="49"/>
      <c r="S216" s="49"/>
      <c r="T216" s="49"/>
      <c r="U216" s="49"/>
      <c r="V216" s="49"/>
      <c r="W216" s="49"/>
      <c r="X216" s="49"/>
      <c r="Y216" s="49"/>
    </row>
    <row r="217" spans="1:25" ht="15.75" customHeight="1" x14ac:dyDescent="0.45">
      <c r="A217" s="31"/>
      <c r="B217" s="39"/>
      <c r="C217" s="59"/>
      <c r="D217" s="49"/>
      <c r="E217" s="49"/>
      <c r="F217" s="49"/>
      <c r="G217" s="49"/>
      <c r="H217" s="49"/>
      <c r="I217" s="49"/>
      <c r="J217" s="49"/>
      <c r="K217" s="49"/>
      <c r="L217" s="49"/>
      <c r="M217" s="49"/>
      <c r="N217" s="49"/>
      <c r="O217" s="49"/>
      <c r="P217" s="49"/>
      <c r="Q217" s="49"/>
      <c r="R217" s="49"/>
      <c r="S217" s="49"/>
      <c r="T217" s="49"/>
      <c r="U217" s="49"/>
      <c r="V217" s="49"/>
      <c r="W217" s="49"/>
      <c r="X217" s="49"/>
      <c r="Y217" s="49"/>
    </row>
    <row r="218" spans="1:25" ht="15.75" customHeight="1" x14ac:dyDescent="0.45">
      <c r="A218" s="31"/>
      <c r="B218" s="39"/>
      <c r="C218" s="59"/>
      <c r="D218" s="49"/>
      <c r="E218" s="49"/>
      <c r="F218" s="49"/>
      <c r="G218" s="49"/>
      <c r="H218" s="49"/>
      <c r="I218" s="49"/>
      <c r="J218" s="49"/>
      <c r="K218" s="49"/>
      <c r="L218" s="49"/>
      <c r="M218" s="49"/>
      <c r="N218" s="49"/>
      <c r="O218" s="49"/>
      <c r="P218" s="49"/>
      <c r="Q218" s="49"/>
      <c r="R218" s="49"/>
      <c r="S218" s="49"/>
      <c r="T218" s="49"/>
      <c r="U218" s="49"/>
      <c r="V218" s="49"/>
      <c r="W218" s="49"/>
      <c r="X218" s="49"/>
      <c r="Y218" s="49"/>
    </row>
    <row r="219" spans="1:25" ht="15.75" customHeight="1" x14ac:dyDescent="0.45">
      <c r="A219" s="31"/>
      <c r="B219" s="39"/>
      <c r="C219" s="59"/>
      <c r="D219" s="49"/>
      <c r="E219" s="49"/>
      <c r="F219" s="49"/>
      <c r="G219" s="49"/>
      <c r="H219" s="49"/>
      <c r="I219" s="49"/>
      <c r="J219" s="49"/>
      <c r="K219" s="49"/>
      <c r="L219" s="49"/>
      <c r="M219" s="49"/>
      <c r="N219" s="49"/>
      <c r="O219" s="49"/>
      <c r="P219" s="49"/>
      <c r="Q219" s="49"/>
      <c r="R219" s="49"/>
      <c r="S219" s="49"/>
      <c r="T219" s="49"/>
      <c r="U219" s="49"/>
      <c r="V219" s="49"/>
      <c r="W219" s="49"/>
      <c r="X219" s="49"/>
      <c r="Y219" s="49"/>
    </row>
    <row r="220" spans="1:25" ht="15.75" customHeight="1" x14ac:dyDescent="0.45">
      <c r="A220" s="31"/>
      <c r="B220" s="39"/>
      <c r="C220" s="59"/>
      <c r="D220" s="49"/>
      <c r="E220" s="49"/>
      <c r="F220" s="49"/>
      <c r="G220" s="49"/>
      <c r="H220" s="49"/>
      <c r="I220" s="49"/>
      <c r="J220" s="49"/>
      <c r="K220" s="49"/>
      <c r="L220" s="49"/>
      <c r="M220" s="49"/>
      <c r="N220" s="49"/>
      <c r="O220" s="49"/>
      <c r="P220" s="49"/>
      <c r="Q220" s="49"/>
      <c r="R220" s="49"/>
      <c r="S220" s="49"/>
      <c r="T220" s="49"/>
      <c r="U220" s="49"/>
      <c r="V220" s="49"/>
      <c r="W220" s="49"/>
      <c r="X220" s="49"/>
      <c r="Y220" s="49"/>
    </row>
    <row r="221" spans="1:25" ht="15.75" customHeight="1" x14ac:dyDescent="0.45">
      <c r="A221" s="31"/>
      <c r="B221" s="39"/>
      <c r="C221" s="59"/>
      <c r="D221" s="49"/>
      <c r="E221" s="49"/>
      <c r="F221" s="49"/>
      <c r="G221" s="49"/>
      <c r="H221" s="49"/>
      <c r="I221" s="49"/>
      <c r="J221" s="49"/>
      <c r="K221" s="49"/>
      <c r="L221" s="49"/>
      <c r="M221" s="49"/>
      <c r="N221" s="49"/>
      <c r="O221" s="49"/>
      <c r="P221" s="49"/>
      <c r="Q221" s="49"/>
      <c r="R221" s="49"/>
      <c r="S221" s="49"/>
      <c r="T221" s="49"/>
      <c r="U221" s="49"/>
      <c r="V221" s="49"/>
      <c r="W221" s="49"/>
      <c r="X221" s="49"/>
      <c r="Y221" s="49"/>
    </row>
    <row r="222" spans="1:25" ht="15.75" customHeight="1" x14ac:dyDescent="0.45">
      <c r="A222" s="31"/>
      <c r="B222" s="39"/>
      <c r="C222" s="59"/>
      <c r="D222" s="49"/>
      <c r="E222" s="49"/>
      <c r="F222" s="49"/>
      <c r="G222" s="49"/>
      <c r="H222" s="49"/>
      <c r="I222" s="49"/>
      <c r="J222" s="49"/>
      <c r="K222" s="49"/>
      <c r="L222" s="49"/>
      <c r="M222" s="49"/>
      <c r="N222" s="49"/>
      <c r="O222" s="49"/>
      <c r="P222" s="49"/>
      <c r="Q222" s="49"/>
      <c r="R222" s="49"/>
      <c r="S222" s="49"/>
      <c r="T222" s="49"/>
      <c r="U222" s="49"/>
      <c r="V222" s="49"/>
      <c r="W222" s="49"/>
      <c r="X222" s="49"/>
      <c r="Y222" s="49"/>
    </row>
    <row r="223" spans="1:25" ht="15.75" customHeight="1" x14ac:dyDescent="0.45">
      <c r="A223" s="31"/>
      <c r="B223" s="39"/>
      <c r="C223" s="59"/>
      <c r="D223" s="49"/>
      <c r="E223" s="49"/>
      <c r="F223" s="49"/>
      <c r="G223" s="49"/>
      <c r="H223" s="49"/>
      <c r="I223" s="49"/>
      <c r="J223" s="49"/>
      <c r="K223" s="49"/>
      <c r="L223" s="49"/>
      <c r="M223" s="49"/>
      <c r="N223" s="49"/>
      <c r="O223" s="49"/>
      <c r="P223" s="49"/>
      <c r="Q223" s="49"/>
      <c r="R223" s="49"/>
      <c r="S223" s="49"/>
      <c r="T223" s="49"/>
      <c r="U223" s="49"/>
      <c r="V223" s="49"/>
      <c r="W223" s="49"/>
      <c r="X223" s="49"/>
      <c r="Y223" s="49"/>
    </row>
    <row r="224" spans="1:25" ht="15.75" customHeight="1" x14ac:dyDescent="0.45">
      <c r="A224" s="31"/>
      <c r="B224" s="39"/>
      <c r="C224" s="59"/>
      <c r="D224" s="49"/>
      <c r="E224" s="49"/>
      <c r="F224" s="49"/>
      <c r="G224" s="49"/>
      <c r="H224" s="49"/>
      <c r="I224" s="49"/>
      <c r="J224" s="49"/>
      <c r="K224" s="49"/>
      <c r="L224" s="49"/>
      <c r="M224" s="49"/>
      <c r="N224" s="49"/>
      <c r="O224" s="49"/>
      <c r="P224" s="49"/>
      <c r="Q224" s="49"/>
      <c r="R224" s="49"/>
      <c r="S224" s="49"/>
      <c r="T224" s="49"/>
      <c r="U224" s="49"/>
      <c r="V224" s="49"/>
      <c r="W224" s="49"/>
      <c r="X224" s="49"/>
      <c r="Y224" s="49"/>
    </row>
    <row r="225" spans="1:25" ht="15.75" customHeight="1" x14ac:dyDescent="0.45">
      <c r="A225" s="31"/>
      <c r="B225" s="39"/>
      <c r="C225" s="59"/>
      <c r="D225" s="49"/>
      <c r="E225" s="49"/>
      <c r="F225" s="49"/>
      <c r="G225" s="49"/>
      <c r="H225" s="49"/>
      <c r="I225" s="49"/>
      <c r="J225" s="49"/>
      <c r="K225" s="49"/>
      <c r="L225" s="49"/>
      <c r="M225" s="49"/>
      <c r="N225" s="49"/>
      <c r="O225" s="49"/>
      <c r="P225" s="49"/>
      <c r="Q225" s="49"/>
      <c r="R225" s="49"/>
      <c r="S225" s="49"/>
      <c r="T225" s="49"/>
      <c r="U225" s="49"/>
      <c r="V225" s="49"/>
      <c r="W225" s="49"/>
      <c r="X225" s="49"/>
      <c r="Y225" s="49"/>
    </row>
    <row r="226" spans="1:25" ht="15.75" customHeight="1" x14ac:dyDescent="0.45">
      <c r="A226" s="31"/>
      <c r="B226" s="39"/>
      <c r="C226" s="59"/>
      <c r="D226" s="49"/>
      <c r="E226" s="49"/>
      <c r="F226" s="49"/>
      <c r="G226" s="49"/>
      <c r="H226" s="49"/>
      <c r="I226" s="49"/>
      <c r="J226" s="49"/>
      <c r="K226" s="49"/>
      <c r="L226" s="49"/>
      <c r="M226" s="49"/>
      <c r="N226" s="49"/>
      <c r="O226" s="49"/>
      <c r="P226" s="49"/>
      <c r="Q226" s="49"/>
      <c r="R226" s="49"/>
      <c r="S226" s="49"/>
      <c r="T226" s="49"/>
      <c r="U226" s="49"/>
      <c r="V226" s="49"/>
      <c r="W226" s="49"/>
      <c r="X226" s="49"/>
      <c r="Y226" s="49"/>
    </row>
    <row r="227" spans="1:25" ht="15.75" customHeight="1" x14ac:dyDescent="0.45">
      <c r="A227" s="31"/>
      <c r="B227" s="39"/>
      <c r="C227" s="59"/>
      <c r="D227" s="49"/>
      <c r="E227" s="49"/>
      <c r="F227" s="49"/>
      <c r="G227" s="49"/>
      <c r="H227" s="49"/>
      <c r="I227" s="49"/>
      <c r="J227" s="49"/>
      <c r="K227" s="49"/>
      <c r="L227" s="49"/>
      <c r="M227" s="49"/>
      <c r="N227" s="49"/>
      <c r="O227" s="49"/>
      <c r="P227" s="49"/>
      <c r="Q227" s="49"/>
      <c r="R227" s="49"/>
      <c r="S227" s="49"/>
      <c r="T227" s="49"/>
      <c r="U227" s="49"/>
      <c r="V227" s="49"/>
      <c r="W227" s="49"/>
      <c r="X227" s="49"/>
      <c r="Y227" s="49"/>
    </row>
    <row r="228" spans="1:25" ht="15.75" customHeight="1" x14ac:dyDescent="0.45">
      <c r="A228" s="31"/>
      <c r="B228" s="39"/>
      <c r="C228" s="59"/>
      <c r="D228" s="49"/>
      <c r="E228" s="49"/>
      <c r="F228" s="49"/>
      <c r="G228" s="49"/>
      <c r="H228" s="49"/>
      <c r="I228" s="49"/>
      <c r="J228" s="49"/>
      <c r="K228" s="49"/>
      <c r="L228" s="49"/>
      <c r="M228" s="49"/>
      <c r="N228" s="49"/>
      <c r="O228" s="49"/>
      <c r="P228" s="49"/>
      <c r="Q228" s="49"/>
      <c r="R228" s="49"/>
      <c r="S228" s="49"/>
      <c r="T228" s="49"/>
      <c r="U228" s="49"/>
      <c r="V228" s="49"/>
      <c r="W228" s="49"/>
      <c r="X228" s="49"/>
      <c r="Y228" s="49"/>
    </row>
    <row r="229" spans="1:25" ht="15.75" customHeight="1" x14ac:dyDescent="0.45">
      <c r="A229" s="31"/>
      <c r="B229" s="39"/>
      <c r="C229" s="59"/>
      <c r="D229" s="49"/>
      <c r="E229" s="49"/>
      <c r="F229" s="49"/>
      <c r="G229" s="49"/>
      <c r="H229" s="49"/>
      <c r="I229" s="49"/>
      <c r="J229" s="49"/>
      <c r="K229" s="49"/>
      <c r="L229" s="49"/>
      <c r="M229" s="49"/>
      <c r="N229" s="49"/>
      <c r="O229" s="49"/>
      <c r="P229" s="49"/>
      <c r="Q229" s="49"/>
      <c r="R229" s="49"/>
      <c r="S229" s="49"/>
      <c r="T229" s="49"/>
      <c r="U229" s="49"/>
      <c r="V229" s="49"/>
      <c r="W229" s="49"/>
      <c r="X229" s="49"/>
      <c r="Y229" s="49"/>
    </row>
    <row r="230" spans="1:25" ht="15.75" customHeight="1" x14ac:dyDescent="0.45">
      <c r="A230" s="31"/>
      <c r="B230" s="39"/>
      <c r="C230" s="59"/>
      <c r="D230" s="49"/>
      <c r="E230" s="49"/>
      <c r="F230" s="49"/>
      <c r="G230" s="49"/>
      <c r="H230" s="49"/>
      <c r="I230" s="49"/>
      <c r="J230" s="49"/>
      <c r="K230" s="49"/>
      <c r="L230" s="49"/>
      <c r="M230" s="49"/>
      <c r="N230" s="49"/>
      <c r="O230" s="49"/>
      <c r="P230" s="49"/>
      <c r="Q230" s="49"/>
      <c r="R230" s="49"/>
      <c r="S230" s="49"/>
      <c r="T230" s="49"/>
      <c r="U230" s="49"/>
      <c r="V230" s="49"/>
      <c r="W230" s="49"/>
      <c r="X230" s="49"/>
      <c r="Y230" s="49"/>
    </row>
    <row r="231" spans="1:25" ht="15.75" customHeight="1" x14ac:dyDescent="0.45">
      <c r="A231" s="31"/>
      <c r="B231" s="39"/>
      <c r="C231" s="59"/>
      <c r="D231" s="49"/>
      <c r="E231" s="49"/>
      <c r="F231" s="49"/>
      <c r="G231" s="49"/>
      <c r="H231" s="49"/>
      <c r="I231" s="49"/>
      <c r="J231" s="49"/>
      <c r="K231" s="49"/>
      <c r="L231" s="49"/>
      <c r="M231" s="49"/>
      <c r="N231" s="49"/>
      <c r="O231" s="49"/>
      <c r="P231" s="49"/>
      <c r="Q231" s="49"/>
      <c r="R231" s="49"/>
      <c r="S231" s="49"/>
      <c r="T231" s="49"/>
      <c r="U231" s="49"/>
      <c r="V231" s="49"/>
      <c r="W231" s="49"/>
      <c r="X231" s="49"/>
      <c r="Y231" s="49"/>
    </row>
    <row r="232" spans="1:25" ht="15.75" customHeight="1" x14ac:dyDescent="0.45">
      <c r="A232" s="31"/>
      <c r="B232" s="39"/>
      <c r="C232" s="59"/>
      <c r="D232" s="49"/>
      <c r="E232" s="49"/>
      <c r="F232" s="49"/>
      <c r="G232" s="49"/>
      <c r="H232" s="49"/>
      <c r="I232" s="49"/>
      <c r="J232" s="49"/>
      <c r="K232" s="49"/>
      <c r="L232" s="49"/>
      <c r="M232" s="49"/>
      <c r="N232" s="49"/>
      <c r="O232" s="49"/>
      <c r="P232" s="49"/>
      <c r="Q232" s="49"/>
      <c r="R232" s="49"/>
      <c r="S232" s="49"/>
      <c r="T232" s="49"/>
      <c r="U232" s="49"/>
      <c r="V232" s="49"/>
      <c r="W232" s="49"/>
      <c r="X232" s="49"/>
      <c r="Y232" s="49"/>
    </row>
    <row r="233" spans="1:25" ht="15.75" customHeight="1" x14ac:dyDescent="0.45">
      <c r="A233" s="31"/>
      <c r="B233" s="39"/>
      <c r="C233" s="59"/>
      <c r="D233" s="49"/>
      <c r="E233" s="49"/>
      <c r="F233" s="49"/>
      <c r="G233" s="49"/>
      <c r="H233" s="49"/>
      <c r="I233" s="49"/>
      <c r="J233" s="49"/>
      <c r="K233" s="49"/>
      <c r="L233" s="49"/>
      <c r="M233" s="49"/>
      <c r="N233" s="49"/>
      <c r="O233" s="49"/>
      <c r="P233" s="49"/>
      <c r="Q233" s="49"/>
      <c r="R233" s="49"/>
      <c r="S233" s="49"/>
      <c r="T233" s="49"/>
      <c r="U233" s="49"/>
      <c r="V233" s="49"/>
      <c r="W233" s="49"/>
      <c r="X233" s="49"/>
      <c r="Y233" s="49"/>
    </row>
    <row r="234" spans="1:25" ht="15.75" customHeight="1" x14ac:dyDescent="0.45">
      <c r="A234" s="31"/>
      <c r="B234" s="39"/>
      <c r="C234" s="59"/>
      <c r="D234" s="49"/>
      <c r="E234" s="49"/>
      <c r="F234" s="49"/>
      <c r="G234" s="49"/>
      <c r="H234" s="49"/>
      <c r="I234" s="49"/>
      <c r="J234" s="49"/>
      <c r="K234" s="49"/>
      <c r="L234" s="49"/>
      <c r="M234" s="49"/>
      <c r="N234" s="49"/>
      <c r="O234" s="49"/>
      <c r="P234" s="49"/>
      <c r="Q234" s="49"/>
      <c r="R234" s="49"/>
      <c r="S234" s="49"/>
      <c r="T234" s="49"/>
      <c r="U234" s="49"/>
      <c r="V234" s="49"/>
      <c r="W234" s="49"/>
      <c r="X234" s="49"/>
      <c r="Y234" s="49"/>
    </row>
    <row r="235" spans="1:25" ht="15.75" customHeight="1" x14ac:dyDescent="0.45">
      <c r="A235" s="31"/>
      <c r="B235" s="39"/>
      <c r="C235" s="59"/>
      <c r="D235" s="49"/>
      <c r="E235" s="49"/>
      <c r="F235" s="49"/>
      <c r="G235" s="49"/>
      <c r="H235" s="49"/>
      <c r="I235" s="49"/>
      <c r="J235" s="49"/>
      <c r="K235" s="49"/>
      <c r="L235" s="49"/>
      <c r="M235" s="49"/>
      <c r="N235" s="49"/>
      <c r="O235" s="49"/>
      <c r="P235" s="49"/>
      <c r="Q235" s="49"/>
      <c r="R235" s="49"/>
      <c r="S235" s="49"/>
      <c r="T235" s="49"/>
      <c r="U235" s="49"/>
      <c r="V235" s="49"/>
      <c r="W235" s="49"/>
      <c r="X235" s="49"/>
      <c r="Y235" s="49"/>
    </row>
    <row r="236" spans="1:25" ht="15.75" customHeight="1" x14ac:dyDescent="0.45">
      <c r="A236" s="31"/>
      <c r="B236" s="39"/>
      <c r="C236" s="59"/>
      <c r="D236" s="49"/>
      <c r="E236" s="49"/>
      <c r="F236" s="49"/>
      <c r="G236" s="49"/>
      <c r="H236" s="49"/>
      <c r="I236" s="49"/>
      <c r="J236" s="49"/>
      <c r="K236" s="49"/>
      <c r="L236" s="49"/>
      <c r="M236" s="49"/>
      <c r="N236" s="49"/>
      <c r="O236" s="49"/>
      <c r="P236" s="49"/>
      <c r="Q236" s="49"/>
      <c r="R236" s="49"/>
      <c r="S236" s="49"/>
      <c r="T236" s="49"/>
      <c r="U236" s="49"/>
      <c r="V236" s="49"/>
      <c r="W236" s="49"/>
      <c r="X236" s="49"/>
      <c r="Y236" s="49"/>
    </row>
    <row r="237" spans="1:25" ht="15.75" customHeight="1" x14ac:dyDescent="0.45">
      <c r="A237" s="31"/>
      <c r="B237" s="39"/>
      <c r="C237" s="59"/>
      <c r="D237" s="49"/>
      <c r="E237" s="49"/>
      <c r="F237" s="49"/>
      <c r="G237" s="49"/>
      <c r="H237" s="49"/>
      <c r="I237" s="49"/>
      <c r="J237" s="49"/>
      <c r="K237" s="49"/>
      <c r="L237" s="49"/>
      <c r="M237" s="49"/>
      <c r="N237" s="49"/>
      <c r="O237" s="49"/>
      <c r="P237" s="49"/>
      <c r="Q237" s="49"/>
      <c r="R237" s="49"/>
      <c r="S237" s="49"/>
      <c r="T237" s="49"/>
      <c r="U237" s="49"/>
      <c r="V237" s="49"/>
      <c r="W237" s="49"/>
      <c r="X237" s="49"/>
      <c r="Y237" s="49"/>
    </row>
    <row r="238" spans="1:25" ht="15.75" customHeight="1" x14ac:dyDescent="0.45">
      <c r="A238" s="31"/>
      <c r="B238" s="39"/>
      <c r="C238" s="59"/>
      <c r="D238" s="49"/>
      <c r="E238" s="49"/>
      <c r="F238" s="49"/>
      <c r="G238" s="49"/>
      <c r="H238" s="49"/>
      <c r="I238" s="49"/>
      <c r="J238" s="49"/>
      <c r="K238" s="49"/>
      <c r="L238" s="49"/>
      <c r="M238" s="49"/>
      <c r="N238" s="49"/>
      <c r="O238" s="49"/>
      <c r="P238" s="49"/>
      <c r="Q238" s="49"/>
      <c r="R238" s="49"/>
      <c r="S238" s="49"/>
      <c r="T238" s="49"/>
      <c r="U238" s="49"/>
      <c r="V238" s="49"/>
      <c r="W238" s="49"/>
      <c r="X238" s="49"/>
      <c r="Y238" s="49"/>
    </row>
    <row r="239" spans="1:25" ht="15.75" customHeight="1" x14ac:dyDescent="0.45">
      <c r="A239" s="31"/>
      <c r="B239" s="39"/>
      <c r="C239" s="59"/>
      <c r="D239" s="49"/>
      <c r="E239" s="49"/>
      <c r="F239" s="49"/>
      <c r="G239" s="49"/>
      <c r="H239" s="49"/>
      <c r="I239" s="49"/>
      <c r="J239" s="49"/>
      <c r="K239" s="49"/>
      <c r="L239" s="49"/>
      <c r="M239" s="49"/>
      <c r="N239" s="49"/>
      <c r="O239" s="49"/>
      <c r="P239" s="49"/>
      <c r="Q239" s="49"/>
      <c r="R239" s="49"/>
      <c r="S239" s="49"/>
      <c r="T239" s="49"/>
      <c r="U239" s="49"/>
      <c r="V239" s="49"/>
      <c r="W239" s="49"/>
      <c r="X239" s="49"/>
      <c r="Y239" s="49"/>
    </row>
    <row r="240" spans="1:25" ht="15.75" customHeight="1" x14ac:dyDescent="0.45">
      <c r="A240" s="31"/>
      <c r="B240" s="39"/>
      <c r="C240" s="59"/>
      <c r="D240" s="49"/>
      <c r="E240" s="49"/>
      <c r="F240" s="49"/>
      <c r="G240" s="49"/>
      <c r="H240" s="49"/>
      <c r="I240" s="49"/>
      <c r="J240" s="49"/>
      <c r="K240" s="49"/>
      <c r="L240" s="49"/>
      <c r="M240" s="49"/>
      <c r="N240" s="49"/>
      <c r="O240" s="49"/>
      <c r="P240" s="49"/>
      <c r="Q240" s="49"/>
      <c r="R240" s="49"/>
      <c r="S240" s="49"/>
      <c r="T240" s="49"/>
      <c r="U240" s="49"/>
      <c r="V240" s="49"/>
      <c r="W240" s="49"/>
      <c r="X240" s="49"/>
      <c r="Y240" s="49"/>
    </row>
    <row r="241" spans="1:25" ht="15.75" customHeight="1" x14ac:dyDescent="0.45">
      <c r="A241" s="31"/>
      <c r="B241" s="39"/>
      <c r="C241" s="59"/>
      <c r="D241" s="49"/>
      <c r="E241" s="49"/>
      <c r="F241" s="49"/>
      <c r="G241" s="49"/>
      <c r="H241" s="49"/>
      <c r="I241" s="49"/>
      <c r="J241" s="49"/>
      <c r="K241" s="49"/>
      <c r="L241" s="49"/>
      <c r="M241" s="49"/>
      <c r="N241" s="49"/>
      <c r="O241" s="49"/>
      <c r="P241" s="49"/>
      <c r="Q241" s="49"/>
      <c r="R241" s="49"/>
      <c r="S241" s="49"/>
      <c r="T241" s="49"/>
      <c r="U241" s="49"/>
      <c r="V241" s="49"/>
      <c r="W241" s="49"/>
      <c r="X241" s="49"/>
      <c r="Y241" s="49"/>
    </row>
    <row r="242" spans="1:25" ht="15.75" customHeight="1" x14ac:dyDescent="0.45">
      <c r="A242" s="31"/>
      <c r="B242" s="39"/>
      <c r="C242" s="59"/>
      <c r="D242" s="49"/>
      <c r="E242" s="49"/>
      <c r="F242" s="49"/>
      <c r="G242" s="49"/>
      <c r="H242" s="49"/>
      <c r="I242" s="49"/>
      <c r="J242" s="49"/>
      <c r="K242" s="49"/>
      <c r="L242" s="49"/>
      <c r="M242" s="49"/>
      <c r="N242" s="49"/>
      <c r="O242" s="49"/>
      <c r="P242" s="49"/>
      <c r="Q242" s="49"/>
      <c r="R242" s="49"/>
      <c r="S242" s="49"/>
      <c r="T242" s="49"/>
      <c r="U242" s="49"/>
      <c r="V242" s="49"/>
      <c r="W242" s="49"/>
      <c r="X242" s="49"/>
      <c r="Y242" s="49"/>
    </row>
    <row r="243" spans="1:25" ht="15.75" customHeight="1" x14ac:dyDescent="0.45">
      <c r="A243" s="31"/>
      <c r="B243" s="39"/>
      <c r="C243" s="59"/>
      <c r="D243" s="49"/>
      <c r="E243" s="49"/>
      <c r="F243" s="49"/>
      <c r="G243" s="49"/>
      <c r="H243" s="49"/>
      <c r="I243" s="49"/>
      <c r="J243" s="49"/>
      <c r="K243" s="49"/>
      <c r="L243" s="49"/>
      <c r="M243" s="49"/>
      <c r="N243" s="49"/>
      <c r="O243" s="49"/>
      <c r="P243" s="49"/>
      <c r="Q243" s="49"/>
      <c r="R243" s="49"/>
      <c r="S243" s="49"/>
      <c r="T243" s="49"/>
      <c r="U243" s="49"/>
      <c r="V243" s="49"/>
      <c r="W243" s="49"/>
      <c r="X243" s="49"/>
      <c r="Y243" s="49"/>
    </row>
    <row r="244" spans="1:25" ht="15.75" customHeight="1" x14ac:dyDescent="0.45">
      <c r="A244" s="31"/>
      <c r="B244" s="39"/>
      <c r="C244" s="59"/>
      <c r="D244" s="49"/>
      <c r="E244" s="49"/>
      <c r="F244" s="49"/>
      <c r="G244" s="49"/>
      <c r="H244" s="49"/>
      <c r="I244" s="49"/>
      <c r="J244" s="49"/>
      <c r="K244" s="49"/>
      <c r="L244" s="49"/>
      <c r="M244" s="49"/>
      <c r="N244" s="49"/>
      <c r="O244" s="49"/>
      <c r="P244" s="49"/>
      <c r="Q244" s="49"/>
      <c r="R244" s="49"/>
      <c r="S244" s="49"/>
      <c r="T244" s="49"/>
      <c r="U244" s="49"/>
      <c r="V244" s="49"/>
      <c r="W244" s="49"/>
      <c r="X244" s="49"/>
      <c r="Y244" s="49"/>
    </row>
    <row r="245" spans="1:25" ht="15.75" customHeight="1" x14ac:dyDescent="0.45">
      <c r="A245" s="31"/>
      <c r="B245" s="39"/>
      <c r="C245" s="59"/>
      <c r="D245" s="49"/>
      <c r="E245" s="49"/>
      <c r="F245" s="49"/>
      <c r="G245" s="49"/>
      <c r="H245" s="49"/>
      <c r="I245" s="49"/>
      <c r="J245" s="49"/>
      <c r="K245" s="49"/>
      <c r="L245" s="49"/>
      <c r="M245" s="49"/>
      <c r="N245" s="49"/>
      <c r="O245" s="49"/>
      <c r="P245" s="49"/>
      <c r="Q245" s="49"/>
      <c r="R245" s="49"/>
      <c r="S245" s="49"/>
      <c r="T245" s="49"/>
      <c r="U245" s="49"/>
      <c r="V245" s="49"/>
      <c r="W245" s="49"/>
      <c r="X245" s="49"/>
      <c r="Y245" s="49"/>
    </row>
    <row r="246" spans="1:25" ht="15.75" customHeight="1" x14ac:dyDescent="0.45">
      <c r="A246" s="31"/>
      <c r="B246" s="39"/>
      <c r="C246" s="59"/>
      <c r="D246" s="49"/>
      <c r="E246" s="49"/>
      <c r="F246" s="49"/>
      <c r="G246" s="49"/>
      <c r="H246" s="49"/>
      <c r="I246" s="49"/>
      <c r="J246" s="49"/>
      <c r="K246" s="49"/>
      <c r="L246" s="49"/>
      <c r="M246" s="49"/>
      <c r="N246" s="49"/>
      <c r="O246" s="49"/>
      <c r="P246" s="49"/>
      <c r="Q246" s="49"/>
      <c r="R246" s="49"/>
      <c r="S246" s="49"/>
      <c r="T246" s="49"/>
      <c r="U246" s="49"/>
      <c r="V246" s="49"/>
      <c r="W246" s="49"/>
      <c r="X246" s="49"/>
      <c r="Y246" s="49"/>
    </row>
    <row r="247" spans="1:25" ht="15.75" customHeight="1" x14ac:dyDescent="0.45">
      <c r="A247" s="31"/>
      <c r="B247" s="39"/>
      <c r="C247" s="59"/>
      <c r="D247" s="49"/>
      <c r="E247" s="49"/>
      <c r="F247" s="49"/>
      <c r="G247" s="49"/>
      <c r="H247" s="49"/>
      <c r="I247" s="49"/>
      <c r="J247" s="49"/>
      <c r="K247" s="49"/>
      <c r="L247" s="49"/>
      <c r="M247" s="49"/>
      <c r="N247" s="49"/>
      <c r="O247" s="49"/>
      <c r="P247" s="49"/>
      <c r="Q247" s="49"/>
      <c r="R247" s="49"/>
      <c r="S247" s="49"/>
      <c r="T247" s="49"/>
      <c r="U247" s="49"/>
      <c r="V247" s="49"/>
      <c r="W247" s="49"/>
      <c r="X247" s="49"/>
      <c r="Y247" s="49"/>
    </row>
    <row r="248" spans="1:25" ht="15.75" customHeight="1" x14ac:dyDescent="0.45">
      <c r="A248" s="31"/>
      <c r="B248" s="39"/>
      <c r="C248" s="59"/>
      <c r="D248" s="49"/>
      <c r="E248" s="49"/>
      <c r="F248" s="49"/>
      <c r="G248" s="49"/>
      <c r="H248" s="49"/>
      <c r="I248" s="49"/>
      <c r="J248" s="49"/>
      <c r="K248" s="49"/>
      <c r="L248" s="49"/>
      <c r="M248" s="49"/>
      <c r="N248" s="49"/>
      <c r="O248" s="49"/>
      <c r="P248" s="49"/>
      <c r="Q248" s="49"/>
      <c r="R248" s="49"/>
      <c r="S248" s="49"/>
      <c r="T248" s="49"/>
      <c r="U248" s="49"/>
      <c r="V248" s="49"/>
      <c r="W248" s="49"/>
      <c r="X248" s="49"/>
      <c r="Y248" s="49"/>
    </row>
    <row r="249" spans="1:25" ht="15.75" customHeight="1" x14ac:dyDescent="0.45">
      <c r="A249" s="31"/>
      <c r="B249" s="39"/>
      <c r="C249" s="59"/>
      <c r="D249" s="49"/>
      <c r="E249" s="49"/>
      <c r="F249" s="49"/>
      <c r="G249" s="49"/>
      <c r="H249" s="49"/>
      <c r="I249" s="49"/>
      <c r="J249" s="49"/>
      <c r="K249" s="49"/>
      <c r="L249" s="49"/>
      <c r="M249" s="49"/>
      <c r="N249" s="49"/>
      <c r="O249" s="49"/>
      <c r="P249" s="49"/>
      <c r="Q249" s="49"/>
      <c r="R249" s="49"/>
      <c r="S249" s="49"/>
      <c r="T249" s="49"/>
      <c r="U249" s="49"/>
      <c r="V249" s="49"/>
      <c r="W249" s="49"/>
      <c r="X249" s="49"/>
      <c r="Y249" s="49"/>
    </row>
    <row r="250" spans="1:25" ht="15.75" customHeight="1" x14ac:dyDescent="0.45">
      <c r="A250" s="31"/>
      <c r="B250" s="39"/>
      <c r="C250" s="59"/>
      <c r="D250" s="49"/>
      <c r="E250" s="49"/>
      <c r="F250" s="49"/>
      <c r="G250" s="49"/>
      <c r="H250" s="49"/>
      <c r="I250" s="49"/>
      <c r="J250" s="49"/>
      <c r="K250" s="49"/>
      <c r="L250" s="49"/>
      <c r="M250" s="49"/>
      <c r="N250" s="49"/>
      <c r="O250" s="49"/>
      <c r="P250" s="49"/>
      <c r="Q250" s="49"/>
      <c r="R250" s="49"/>
      <c r="S250" s="49"/>
      <c r="T250" s="49"/>
      <c r="U250" s="49"/>
      <c r="V250" s="49"/>
      <c r="W250" s="49"/>
      <c r="X250" s="49"/>
      <c r="Y250" s="49"/>
    </row>
    <row r="251" spans="1:25" ht="15.75" customHeight="1" x14ac:dyDescent="0.45">
      <c r="A251" s="31"/>
      <c r="B251" s="39"/>
      <c r="C251" s="59"/>
      <c r="D251" s="49"/>
      <c r="E251" s="49"/>
      <c r="F251" s="49"/>
      <c r="G251" s="49"/>
      <c r="H251" s="49"/>
      <c r="I251" s="49"/>
      <c r="J251" s="49"/>
      <c r="K251" s="49"/>
      <c r="L251" s="49"/>
      <c r="M251" s="49"/>
      <c r="N251" s="49"/>
      <c r="O251" s="49"/>
      <c r="P251" s="49"/>
      <c r="Q251" s="49"/>
      <c r="R251" s="49"/>
      <c r="S251" s="49"/>
      <c r="T251" s="49"/>
      <c r="U251" s="49"/>
      <c r="V251" s="49"/>
      <c r="W251" s="49"/>
      <c r="X251" s="49"/>
      <c r="Y251" s="49"/>
    </row>
    <row r="252" spans="1:25" ht="15.75" customHeight="1" x14ac:dyDescent="0.45">
      <c r="A252" s="31"/>
      <c r="B252" s="39"/>
      <c r="C252" s="59"/>
      <c r="D252" s="49"/>
      <c r="E252" s="49"/>
      <c r="F252" s="49"/>
      <c r="G252" s="49"/>
      <c r="H252" s="49"/>
      <c r="I252" s="49"/>
      <c r="J252" s="49"/>
      <c r="K252" s="49"/>
      <c r="L252" s="49"/>
      <c r="M252" s="49"/>
      <c r="N252" s="49"/>
      <c r="O252" s="49"/>
      <c r="P252" s="49"/>
      <c r="Q252" s="49"/>
      <c r="R252" s="49"/>
      <c r="S252" s="49"/>
      <c r="T252" s="49"/>
      <c r="U252" s="49"/>
      <c r="V252" s="49"/>
      <c r="W252" s="49"/>
      <c r="X252" s="49"/>
      <c r="Y252" s="49"/>
    </row>
    <row r="253" spans="1:25" ht="15.75" customHeight="1" x14ac:dyDescent="0.45">
      <c r="A253" s="31"/>
      <c r="B253" s="39"/>
      <c r="C253" s="59"/>
      <c r="D253" s="49"/>
      <c r="E253" s="49"/>
      <c r="F253" s="49"/>
      <c r="G253" s="49"/>
      <c r="H253" s="49"/>
      <c r="I253" s="49"/>
      <c r="J253" s="49"/>
      <c r="K253" s="49"/>
      <c r="L253" s="49"/>
      <c r="M253" s="49"/>
      <c r="N253" s="49"/>
      <c r="O253" s="49"/>
      <c r="P253" s="49"/>
      <c r="Q253" s="49"/>
      <c r="R253" s="49"/>
      <c r="S253" s="49"/>
      <c r="T253" s="49"/>
      <c r="U253" s="49"/>
      <c r="V253" s="49"/>
      <c r="W253" s="49"/>
      <c r="X253" s="49"/>
      <c r="Y253" s="49"/>
    </row>
    <row r="254" spans="1:25" ht="15.75" customHeight="1" x14ac:dyDescent="0.45">
      <c r="A254" s="31"/>
      <c r="B254" s="39"/>
      <c r="C254" s="59"/>
      <c r="D254" s="49"/>
      <c r="E254" s="49"/>
      <c r="F254" s="49"/>
      <c r="G254" s="49"/>
      <c r="H254" s="49"/>
      <c r="I254" s="49"/>
      <c r="J254" s="49"/>
      <c r="K254" s="49"/>
      <c r="L254" s="49"/>
      <c r="M254" s="49"/>
      <c r="N254" s="49"/>
      <c r="O254" s="49"/>
      <c r="P254" s="49"/>
      <c r="Q254" s="49"/>
      <c r="R254" s="49"/>
      <c r="S254" s="49"/>
      <c r="T254" s="49"/>
      <c r="U254" s="49"/>
      <c r="V254" s="49"/>
      <c r="W254" s="49"/>
      <c r="X254" s="49"/>
      <c r="Y254" s="49"/>
    </row>
    <row r="255" spans="1:25" ht="15.75" customHeight="1" x14ac:dyDescent="0.45">
      <c r="A255" s="31"/>
      <c r="B255" s="39"/>
      <c r="C255" s="59"/>
      <c r="D255" s="49"/>
      <c r="E255" s="49"/>
      <c r="F255" s="49"/>
      <c r="G255" s="49"/>
      <c r="H255" s="49"/>
      <c r="I255" s="49"/>
      <c r="J255" s="49"/>
      <c r="K255" s="49"/>
      <c r="L255" s="49"/>
      <c r="M255" s="49"/>
      <c r="N255" s="49"/>
      <c r="O255" s="49"/>
      <c r="P255" s="49"/>
      <c r="Q255" s="49"/>
      <c r="R255" s="49"/>
      <c r="S255" s="49"/>
      <c r="T255" s="49"/>
      <c r="U255" s="49"/>
      <c r="V255" s="49"/>
      <c r="W255" s="49"/>
      <c r="X255" s="49"/>
      <c r="Y255" s="49"/>
    </row>
    <row r="256" spans="1:25" ht="15.75" customHeight="1" x14ac:dyDescent="0.45">
      <c r="A256" s="31"/>
      <c r="B256" s="39"/>
      <c r="C256" s="59"/>
      <c r="D256" s="49"/>
      <c r="E256" s="49"/>
      <c r="F256" s="49"/>
      <c r="G256" s="49"/>
      <c r="H256" s="49"/>
      <c r="I256" s="49"/>
      <c r="J256" s="49"/>
      <c r="K256" s="49"/>
      <c r="L256" s="49"/>
      <c r="M256" s="49"/>
      <c r="N256" s="49"/>
      <c r="O256" s="49"/>
      <c r="P256" s="49"/>
      <c r="Q256" s="49"/>
      <c r="R256" s="49"/>
      <c r="S256" s="49"/>
      <c r="T256" s="49"/>
      <c r="U256" s="49"/>
      <c r="V256" s="49"/>
      <c r="W256" s="49"/>
      <c r="X256" s="49"/>
      <c r="Y256" s="49"/>
    </row>
    <row r="257" spans="1:25" ht="15.75" customHeight="1" x14ac:dyDescent="0.45">
      <c r="A257" s="31"/>
      <c r="B257" s="39"/>
      <c r="C257" s="59"/>
      <c r="D257" s="49"/>
      <c r="E257" s="49"/>
      <c r="F257" s="49"/>
      <c r="G257" s="49"/>
      <c r="H257" s="49"/>
      <c r="I257" s="49"/>
      <c r="J257" s="49"/>
      <c r="K257" s="49"/>
      <c r="L257" s="49"/>
      <c r="M257" s="49"/>
      <c r="N257" s="49"/>
      <c r="O257" s="49"/>
      <c r="P257" s="49"/>
      <c r="Q257" s="49"/>
      <c r="R257" s="49"/>
      <c r="S257" s="49"/>
      <c r="T257" s="49"/>
      <c r="U257" s="49"/>
      <c r="V257" s="49"/>
      <c r="W257" s="49"/>
      <c r="X257" s="49"/>
      <c r="Y257" s="49"/>
    </row>
    <row r="258" spans="1:25" ht="15.75" customHeight="1" x14ac:dyDescent="0.45">
      <c r="A258" s="31"/>
      <c r="B258" s="39"/>
      <c r="C258" s="59"/>
      <c r="D258" s="49"/>
      <c r="E258" s="49"/>
      <c r="F258" s="49"/>
      <c r="G258" s="49"/>
      <c r="H258" s="49"/>
      <c r="I258" s="49"/>
      <c r="J258" s="49"/>
      <c r="K258" s="49"/>
      <c r="L258" s="49"/>
      <c r="M258" s="49"/>
      <c r="N258" s="49"/>
      <c r="O258" s="49"/>
      <c r="P258" s="49"/>
      <c r="Q258" s="49"/>
      <c r="R258" s="49"/>
      <c r="S258" s="49"/>
      <c r="T258" s="49"/>
      <c r="U258" s="49"/>
      <c r="V258" s="49"/>
      <c r="W258" s="49"/>
      <c r="X258" s="49"/>
      <c r="Y258" s="49"/>
    </row>
    <row r="259" spans="1:25" ht="15.75" customHeight="1" x14ac:dyDescent="0.45">
      <c r="A259" s="31"/>
      <c r="B259" s="39"/>
      <c r="C259" s="59"/>
      <c r="D259" s="49"/>
      <c r="E259" s="49"/>
      <c r="F259" s="49"/>
      <c r="G259" s="49"/>
      <c r="H259" s="49"/>
      <c r="I259" s="49"/>
      <c r="J259" s="49"/>
      <c r="K259" s="49"/>
      <c r="L259" s="49"/>
      <c r="M259" s="49"/>
      <c r="N259" s="49"/>
      <c r="O259" s="49"/>
      <c r="P259" s="49"/>
      <c r="Q259" s="49"/>
      <c r="R259" s="49"/>
      <c r="S259" s="49"/>
      <c r="T259" s="49"/>
      <c r="U259" s="49"/>
      <c r="V259" s="49"/>
      <c r="W259" s="49"/>
      <c r="X259" s="49"/>
      <c r="Y259" s="49"/>
    </row>
    <row r="260" spans="1:25" ht="15.75" customHeight="1" x14ac:dyDescent="0.45">
      <c r="A260" s="31"/>
      <c r="B260" s="39"/>
      <c r="C260" s="59"/>
      <c r="D260" s="49"/>
      <c r="E260" s="49"/>
      <c r="F260" s="49"/>
      <c r="G260" s="49"/>
      <c r="H260" s="49"/>
      <c r="I260" s="49"/>
      <c r="J260" s="49"/>
      <c r="K260" s="49"/>
      <c r="L260" s="49"/>
      <c r="M260" s="49"/>
      <c r="N260" s="49"/>
      <c r="O260" s="49"/>
      <c r="P260" s="49"/>
      <c r="Q260" s="49"/>
      <c r="R260" s="49"/>
      <c r="S260" s="49"/>
      <c r="T260" s="49"/>
      <c r="U260" s="49"/>
      <c r="V260" s="49"/>
      <c r="W260" s="49"/>
      <c r="X260" s="49"/>
      <c r="Y260" s="49"/>
    </row>
    <row r="261" spans="1:25" ht="15.75" customHeight="1" x14ac:dyDescent="0.45">
      <c r="A261" s="31"/>
      <c r="B261" s="39"/>
      <c r="C261" s="59"/>
      <c r="D261" s="49"/>
      <c r="E261" s="49"/>
      <c r="F261" s="49"/>
      <c r="G261" s="49"/>
      <c r="H261" s="49"/>
      <c r="I261" s="49"/>
      <c r="J261" s="49"/>
      <c r="K261" s="49"/>
      <c r="L261" s="49"/>
      <c r="M261" s="49"/>
      <c r="N261" s="49"/>
      <c r="O261" s="49"/>
      <c r="P261" s="49"/>
      <c r="Q261" s="49"/>
      <c r="R261" s="49"/>
      <c r="S261" s="49"/>
      <c r="T261" s="49"/>
      <c r="U261" s="49"/>
      <c r="V261" s="49"/>
      <c r="W261" s="49"/>
      <c r="X261" s="49"/>
      <c r="Y261" s="49"/>
    </row>
    <row r="262" spans="1:25" ht="15.75" customHeight="1" x14ac:dyDescent="0.45">
      <c r="A262" s="31"/>
      <c r="B262" s="39"/>
      <c r="C262" s="59"/>
      <c r="D262" s="49"/>
      <c r="E262" s="49"/>
      <c r="F262" s="49"/>
      <c r="G262" s="49"/>
      <c r="H262" s="49"/>
      <c r="I262" s="49"/>
      <c r="J262" s="49"/>
      <c r="K262" s="49"/>
      <c r="L262" s="49"/>
      <c r="M262" s="49"/>
      <c r="N262" s="49"/>
      <c r="O262" s="49"/>
      <c r="P262" s="49"/>
      <c r="Q262" s="49"/>
      <c r="R262" s="49"/>
      <c r="S262" s="49"/>
      <c r="T262" s="49"/>
      <c r="U262" s="49"/>
      <c r="V262" s="49"/>
      <c r="W262" s="49"/>
      <c r="X262" s="49"/>
      <c r="Y262" s="49"/>
    </row>
    <row r="263" spans="1:25" ht="15.75" customHeight="1" x14ac:dyDescent="0.45">
      <c r="A263" s="31"/>
      <c r="B263" s="39"/>
      <c r="C263" s="59"/>
      <c r="D263" s="49"/>
      <c r="E263" s="49"/>
      <c r="F263" s="49"/>
      <c r="G263" s="49"/>
      <c r="H263" s="49"/>
      <c r="I263" s="49"/>
      <c r="J263" s="49"/>
      <c r="K263" s="49"/>
      <c r="L263" s="49"/>
      <c r="M263" s="49"/>
      <c r="N263" s="49"/>
      <c r="O263" s="49"/>
      <c r="P263" s="49"/>
      <c r="Q263" s="49"/>
      <c r="R263" s="49"/>
      <c r="S263" s="49"/>
      <c r="T263" s="49"/>
      <c r="U263" s="49"/>
      <c r="V263" s="49"/>
      <c r="W263" s="49"/>
      <c r="X263" s="49"/>
      <c r="Y263" s="49"/>
    </row>
    <row r="264" spans="1:25" ht="15.75" customHeight="1" x14ac:dyDescent="0.45">
      <c r="A264" s="31"/>
      <c r="B264" s="39"/>
      <c r="C264" s="59"/>
      <c r="D264" s="49"/>
      <c r="E264" s="49"/>
      <c r="F264" s="49"/>
      <c r="G264" s="49"/>
      <c r="H264" s="49"/>
      <c r="I264" s="49"/>
      <c r="J264" s="49"/>
      <c r="K264" s="49"/>
      <c r="L264" s="49"/>
      <c r="M264" s="49"/>
      <c r="N264" s="49"/>
      <c r="O264" s="49"/>
      <c r="P264" s="49"/>
      <c r="Q264" s="49"/>
      <c r="R264" s="49"/>
      <c r="S264" s="49"/>
      <c r="T264" s="49"/>
      <c r="U264" s="49"/>
      <c r="V264" s="49"/>
      <c r="W264" s="49"/>
      <c r="X264" s="49"/>
      <c r="Y264" s="49"/>
    </row>
    <row r="265" spans="1:25" ht="15.75" customHeight="1" x14ac:dyDescent="0.45">
      <c r="A265" s="31"/>
      <c r="B265" s="39"/>
      <c r="C265" s="59"/>
      <c r="D265" s="49"/>
      <c r="E265" s="49"/>
      <c r="F265" s="49"/>
      <c r="G265" s="49"/>
      <c r="H265" s="49"/>
      <c r="I265" s="49"/>
      <c r="J265" s="49"/>
      <c r="K265" s="49"/>
      <c r="L265" s="49"/>
      <c r="M265" s="49"/>
      <c r="N265" s="49"/>
      <c r="O265" s="49"/>
      <c r="P265" s="49"/>
      <c r="Q265" s="49"/>
      <c r="R265" s="49"/>
      <c r="S265" s="49"/>
      <c r="T265" s="49"/>
      <c r="U265" s="49"/>
      <c r="V265" s="49"/>
      <c r="W265" s="49"/>
      <c r="X265" s="49"/>
      <c r="Y265" s="49"/>
    </row>
    <row r="266" spans="1:25" ht="15.75" customHeight="1" x14ac:dyDescent="0.45">
      <c r="A266" s="31"/>
      <c r="B266" s="39"/>
      <c r="C266" s="59"/>
      <c r="D266" s="49"/>
      <c r="E266" s="49"/>
      <c r="F266" s="49"/>
      <c r="G266" s="49"/>
      <c r="H266" s="49"/>
      <c r="I266" s="49"/>
      <c r="J266" s="49"/>
      <c r="K266" s="49"/>
      <c r="L266" s="49"/>
      <c r="M266" s="49"/>
      <c r="N266" s="49"/>
      <c r="O266" s="49"/>
      <c r="P266" s="49"/>
      <c r="Q266" s="49"/>
      <c r="R266" s="49"/>
      <c r="S266" s="49"/>
      <c r="T266" s="49"/>
      <c r="U266" s="49"/>
      <c r="V266" s="49"/>
      <c r="W266" s="49"/>
      <c r="X266" s="49"/>
      <c r="Y266" s="49"/>
    </row>
    <row r="267" spans="1:25" ht="15.75" customHeight="1" x14ac:dyDescent="0.45">
      <c r="A267" s="31"/>
      <c r="B267" s="39"/>
      <c r="C267" s="59"/>
      <c r="D267" s="49"/>
      <c r="E267" s="49"/>
      <c r="F267" s="49"/>
      <c r="G267" s="49"/>
      <c r="H267" s="49"/>
      <c r="I267" s="49"/>
      <c r="J267" s="49"/>
      <c r="K267" s="49"/>
      <c r="L267" s="49"/>
      <c r="M267" s="49"/>
      <c r="N267" s="49"/>
      <c r="O267" s="49"/>
      <c r="P267" s="49"/>
      <c r="Q267" s="49"/>
      <c r="R267" s="49"/>
      <c r="S267" s="49"/>
      <c r="T267" s="49"/>
      <c r="U267" s="49"/>
      <c r="V267" s="49"/>
      <c r="W267" s="49"/>
      <c r="X267" s="49"/>
      <c r="Y267" s="49"/>
    </row>
    <row r="268" spans="1:25" ht="15.75" customHeight="1" x14ac:dyDescent="0.45">
      <c r="A268" s="31"/>
      <c r="B268" s="39"/>
      <c r="C268" s="59"/>
      <c r="D268" s="49"/>
      <c r="E268" s="49"/>
      <c r="F268" s="49"/>
      <c r="G268" s="49"/>
      <c r="H268" s="49"/>
      <c r="I268" s="49"/>
      <c r="J268" s="49"/>
      <c r="K268" s="49"/>
      <c r="L268" s="49"/>
      <c r="M268" s="49"/>
      <c r="N268" s="49"/>
      <c r="O268" s="49"/>
      <c r="P268" s="49"/>
      <c r="Q268" s="49"/>
      <c r="R268" s="49"/>
      <c r="S268" s="49"/>
      <c r="T268" s="49"/>
      <c r="U268" s="49"/>
      <c r="V268" s="49"/>
      <c r="W268" s="49"/>
      <c r="X268" s="49"/>
      <c r="Y268" s="49"/>
    </row>
    <row r="269" spans="1:25" ht="15.75" customHeight="1" x14ac:dyDescent="0.45">
      <c r="A269" s="31"/>
      <c r="B269" s="39"/>
      <c r="C269" s="59"/>
      <c r="D269" s="49"/>
      <c r="E269" s="49"/>
      <c r="F269" s="49"/>
      <c r="G269" s="49"/>
      <c r="H269" s="49"/>
      <c r="I269" s="49"/>
      <c r="J269" s="49"/>
      <c r="K269" s="49"/>
      <c r="L269" s="49"/>
      <c r="M269" s="49"/>
      <c r="N269" s="49"/>
      <c r="O269" s="49"/>
      <c r="P269" s="49"/>
      <c r="Q269" s="49"/>
      <c r="R269" s="49"/>
      <c r="S269" s="49"/>
      <c r="T269" s="49"/>
      <c r="U269" s="49"/>
      <c r="V269" s="49"/>
      <c r="W269" s="49"/>
      <c r="X269" s="49"/>
      <c r="Y269" s="49"/>
    </row>
    <row r="270" spans="1:25" ht="15.75" customHeight="1" x14ac:dyDescent="0.45">
      <c r="A270" s="31"/>
      <c r="B270" s="39"/>
      <c r="C270" s="59"/>
      <c r="D270" s="49"/>
      <c r="E270" s="49"/>
      <c r="F270" s="49"/>
      <c r="G270" s="49"/>
      <c r="H270" s="49"/>
      <c r="I270" s="49"/>
      <c r="J270" s="49"/>
      <c r="K270" s="49"/>
      <c r="L270" s="49"/>
      <c r="M270" s="49"/>
      <c r="N270" s="49"/>
      <c r="O270" s="49"/>
      <c r="P270" s="49"/>
      <c r="Q270" s="49"/>
      <c r="R270" s="49"/>
      <c r="S270" s="49"/>
      <c r="T270" s="49"/>
      <c r="U270" s="49"/>
      <c r="V270" s="49"/>
      <c r="W270" s="49"/>
      <c r="X270" s="49"/>
      <c r="Y270" s="49"/>
    </row>
    <row r="271" spans="1:25" ht="15.75" customHeight="1" x14ac:dyDescent="0.45">
      <c r="A271" s="31"/>
      <c r="B271" s="39"/>
      <c r="C271" s="59"/>
      <c r="D271" s="49"/>
      <c r="E271" s="49"/>
      <c r="F271" s="49"/>
      <c r="G271" s="49"/>
      <c r="H271" s="49"/>
      <c r="I271" s="49"/>
      <c r="J271" s="49"/>
      <c r="K271" s="49"/>
      <c r="L271" s="49"/>
      <c r="M271" s="49"/>
      <c r="N271" s="49"/>
      <c r="O271" s="49"/>
      <c r="P271" s="49"/>
      <c r="Q271" s="49"/>
      <c r="R271" s="49"/>
      <c r="S271" s="49"/>
      <c r="T271" s="49"/>
      <c r="U271" s="49"/>
      <c r="V271" s="49"/>
      <c r="W271" s="49"/>
      <c r="X271" s="49"/>
      <c r="Y271" s="49"/>
    </row>
    <row r="272" spans="1:25" ht="15.75" customHeight="1" x14ac:dyDescent="0.45">
      <c r="A272" s="31"/>
      <c r="B272" s="39"/>
      <c r="C272" s="59"/>
      <c r="D272" s="49"/>
      <c r="E272" s="49"/>
      <c r="F272" s="49"/>
      <c r="G272" s="49"/>
      <c r="H272" s="49"/>
      <c r="I272" s="49"/>
      <c r="J272" s="49"/>
      <c r="K272" s="49"/>
      <c r="L272" s="49"/>
      <c r="M272" s="49"/>
      <c r="N272" s="49"/>
      <c r="O272" s="49"/>
      <c r="P272" s="49"/>
      <c r="Q272" s="49"/>
      <c r="R272" s="49"/>
      <c r="S272" s="49"/>
      <c r="T272" s="49"/>
      <c r="U272" s="49"/>
      <c r="V272" s="49"/>
      <c r="W272" s="49"/>
      <c r="X272" s="49"/>
      <c r="Y272" s="49"/>
    </row>
    <row r="273" spans="1:25" ht="15.75" customHeight="1" x14ac:dyDescent="0.45">
      <c r="A273" s="31"/>
      <c r="B273" s="39"/>
      <c r="C273" s="59"/>
      <c r="D273" s="49"/>
      <c r="E273" s="49"/>
      <c r="F273" s="49"/>
      <c r="G273" s="49"/>
      <c r="H273" s="49"/>
      <c r="I273" s="49"/>
      <c r="J273" s="49"/>
      <c r="K273" s="49"/>
      <c r="L273" s="49"/>
      <c r="M273" s="49"/>
      <c r="N273" s="49"/>
      <c r="O273" s="49"/>
      <c r="P273" s="49"/>
      <c r="Q273" s="49"/>
      <c r="R273" s="49"/>
      <c r="S273" s="49"/>
      <c r="T273" s="49"/>
      <c r="U273" s="49"/>
      <c r="V273" s="49"/>
      <c r="W273" s="49"/>
      <c r="X273" s="49"/>
      <c r="Y273" s="49"/>
    </row>
    <row r="274" spans="1:25" ht="15.75" customHeight="1" x14ac:dyDescent="0.45">
      <c r="A274" s="31"/>
      <c r="B274" s="39"/>
      <c r="C274" s="59"/>
      <c r="D274" s="49"/>
      <c r="E274" s="49"/>
      <c r="F274" s="49"/>
      <c r="G274" s="49"/>
      <c r="H274" s="49"/>
      <c r="I274" s="49"/>
      <c r="J274" s="49"/>
      <c r="K274" s="49"/>
      <c r="L274" s="49"/>
      <c r="M274" s="49"/>
      <c r="N274" s="49"/>
      <c r="O274" s="49"/>
      <c r="P274" s="49"/>
      <c r="Q274" s="49"/>
      <c r="R274" s="49"/>
      <c r="S274" s="49"/>
      <c r="T274" s="49"/>
      <c r="U274" s="49"/>
      <c r="V274" s="49"/>
      <c r="W274" s="49"/>
      <c r="X274" s="49"/>
      <c r="Y274" s="49"/>
    </row>
    <row r="275" spans="1:25" ht="15.75" customHeight="1" x14ac:dyDescent="0.45">
      <c r="A275" s="31"/>
      <c r="B275" s="39"/>
      <c r="C275" s="59"/>
      <c r="D275" s="49"/>
      <c r="E275" s="49"/>
      <c r="F275" s="49"/>
      <c r="G275" s="49"/>
      <c r="H275" s="49"/>
      <c r="I275" s="49"/>
      <c r="J275" s="49"/>
      <c r="K275" s="49"/>
      <c r="L275" s="49"/>
      <c r="M275" s="49"/>
      <c r="N275" s="49"/>
      <c r="O275" s="49"/>
      <c r="P275" s="49"/>
      <c r="Q275" s="49"/>
      <c r="R275" s="49"/>
      <c r="S275" s="49"/>
      <c r="T275" s="49"/>
      <c r="U275" s="49"/>
      <c r="V275" s="49"/>
      <c r="W275" s="49"/>
      <c r="X275" s="49"/>
      <c r="Y275" s="49"/>
    </row>
    <row r="276" spans="1:25" ht="15.75" customHeight="1" x14ac:dyDescent="0.45">
      <c r="A276" s="31"/>
      <c r="B276" s="39"/>
      <c r="C276" s="59"/>
      <c r="D276" s="49"/>
      <c r="E276" s="49"/>
      <c r="F276" s="49"/>
      <c r="G276" s="49"/>
      <c r="H276" s="49"/>
      <c r="I276" s="49"/>
      <c r="J276" s="49"/>
      <c r="K276" s="49"/>
      <c r="L276" s="49"/>
      <c r="M276" s="49"/>
      <c r="N276" s="49"/>
      <c r="O276" s="49"/>
      <c r="P276" s="49"/>
      <c r="Q276" s="49"/>
      <c r="R276" s="49"/>
      <c r="S276" s="49"/>
      <c r="T276" s="49"/>
      <c r="U276" s="49"/>
      <c r="V276" s="49"/>
      <c r="W276" s="49"/>
      <c r="X276" s="49"/>
      <c r="Y276" s="49"/>
    </row>
    <row r="277" spans="1:25" ht="15.75" customHeight="1" x14ac:dyDescent="0.45">
      <c r="A277" s="31"/>
      <c r="B277" s="39"/>
      <c r="C277" s="59"/>
      <c r="D277" s="49"/>
      <c r="E277" s="49"/>
      <c r="F277" s="49"/>
      <c r="G277" s="49"/>
      <c r="H277" s="49"/>
      <c r="I277" s="49"/>
      <c r="J277" s="49"/>
      <c r="K277" s="49"/>
      <c r="L277" s="49"/>
      <c r="M277" s="49"/>
      <c r="N277" s="49"/>
      <c r="O277" s="49"/>
      <c r="P277" s="49"/>
      <c r="Q277" s="49"/>
      <c r="R277" s="49"/>
      <c r="S277" s="49"/>
      <c r="T277" s="49"/>
      <c r="U277" s="49"/>
      <c r="V277" s="49"/>
      <c r="W277" s="49"/>
      <c r="X277" s="49"/>
      <c r="Y277" s="49"/>
    </row>
    <row r="278" spans="1:25" ht="15.75" customHeight="1" x14ac:dyDescent="0.45">
      <c r="A278" s="31"/>
      <c r="B278" s="39"/>
      <c r="C278" s="59"/>
      <c r="D278" s="49"/>
      <c r="E278" s="49"/>
      <c r="F278" s="49"/>
      <c r="G278" s="49"/>
      <c r="H278" s="49"/>
      <c r="I278" s="49"/>
      <c r="J278" s="49"/>
      <c r="K278" s="49"/>
      <c r="L278" s="49"/>
      <c r="M278" s="49"/>
      <c r="N278" s="49"/>
      <c r="O278" s="49"/>
      <c r="P278" s="49"/>
      <c r="Q278" s="49"/>
      <c r="R278" s="49"/>
      <c r="S278" s="49"/>
      <c r="T278" s="49"/>
      <c r="U278" s="49"/>
      <c r="V278" s="49"/>
      <c r="W278" s="49"/>
      <c r="X278" s="49"/>
      <c r="Y278" s="49"/>
    </row>
    <row r="279" spans="1:25" ht="15.75" customHeight="1" x14ac:dyDescent="0.45">
      <c r="A279" s="31"/>
      <c r="B279" s="39"/>
      <c r="C279" s="59"/>
      <c r="D279" s="49"/>
      <c r="E279" s="49"/>
      <c r="F279" s="49"/>
      <c r="G279" s="49"/>
      <c r="H279" s="49"/>
      <c r="I279" s="49"/>
      <c r="J279" s="49"/>
      <c r="K279" s="49"/>
      <c r="L279" s="49"/>
      <c r="M279" s="49"/>
      <c r="N279" s="49"/>
      <c r="O279" s="49"/>
      <c r="P279" s="49"/>
      <c r="Q279" s="49"/>
      <c r="R279" s="49"/>
      <c r="S279" s="49"/>
      <c r="T279" s="49"/>
      <c r="U279" s="49"/>
      <c r="V279" s="49"/>
      <c r="W279" s="49"/>
      <c r="X279" s="49"/>
      <c r="Y279" s="49"/>
    </row>
    <row r="280" spans="1:25" ht="15.75" customHeight="1" x14ac:dyDescent="0.45">
      <c r="A280" s="31"/>
      <c r="B280" s="39"/>
      <c r="C280" s="59"/>
      <c r="D280" s="49"/>
      <c r="E280" s="49"/>
      <c r="F280" s="49"/>
      <c r="G280" s="49"/>
      <c r="H280" s="49"/>
      <c r="I280" s="49"/>
      <c r="J280" s="49"/>
      <c r="K280" s="49"/>
      <c r="L280" s="49"/>
      <c r="M280" s="49"/>
      <c r="N280" s="49"/>
      <c r="O280" s="49"/>
      <c r="P280" s="49"/>
      <c r="Q280" s="49"/>
      <c r="R280" s="49"/>
      <c r="S280" s="49"/>
      <c r="T280" s="49"/>
      <c r="U280" s="49"/>
      <c r="V280" s="49"/>
      <c r="W280" s="49"/>
      <c r="X280" s="49"/>
      <c r="Y280" s="49"/>
    </row>
    <row r="281" spans="1:25" ht="15.75" customHeight="1" x14ac:dyDescent="0.45">
      <c r="A281" s="31"/>
      <c r="B281" s="39"/>
      <c r="C281" s="59"/>
      <c r="D281" s="49"/>
      <c r="E281" s="49"/>
      <c r="F281" s="49"/>
      <c r="G281" s="49"/>
      <c r="H281" s="49"/>
      <c r="I281" s="49"/>
      <c r="J281" s="49"/>
      <c r="K281" s="49"/>
      <c r="L281" s="49"/>
      <c r="M281" s="49"/>
      <c r="N281" s="49"/>
      <c r="O281" s="49"/>
      <c r="P281" s="49"/>
      <c r="Q281" s="49"/>
      <c r="R281" s="49"/>
      <c r="S281" s="49"/>
      <c r="T281" s="49"/>
      <c r="U281" s="49"/>
      <c r="V281" s="49"/>
      <c r="W281" s="49"/>
      <c r="X281" s="49"/>
      <c r="Y281" s="49"/>
    </row>
    <row r="282" spans="1:25" ht="15.75" customHeight="1" x14ac:dyDescent="0.45">
      <c r="A282" s="31"/>
      <c r="B282" s="39"/>
      <c r="C282" s="59"/>
      <c r="D282" s="49"/>
      <c r="E282" s="49"/>
      <c r="F282" s="49"/>
      <c r="G282" s="49"/>
      <c r="H282" s="49"/>
      <c r="I282" s="49"/>
      <c r="J282" s="49"/>
      <c r="K282" s="49"/>
      <c r="L282" s="49"/>
      <c r="M282" s="49"/>
      <c r="N282" s="49"/>
      <c r="O282" s="49"/>
      <c r="P282" s="49"/>
      <c r="Q282" s="49"/>
      <c r="R282" s="49"/>
      <c r="S282" s="49"/>
      <c r="T282" s="49"/>
      <c r="U282" s="49"/>
      <c r="V282" s="49"/>
      <c r="W282" s="49"/>
      <c r="X282" s="49"/>
      <c r="Y282" s="49"/>
    </row>
    <row r="283" spans="1:25" ht="15.75" customHeight="1" x14ac:dyDescent="0.45">
      <c r="A283" s="31"/>
      <c r="B283" s="39"/>
      <c r="C283" s="59"/>
      <c r="D283" s="49"/>
      <c r="E283" s="49"/>
      <c r="F283" s="49"/>
      <c r="G283" s="49"/>
      <c r="H283" s="49"/>
      <c r="I283" s="49"/>
      <c r="J283" s="49"/>
      <c r="K283" s="49"/>
      <c r="L283" s="49"/>
      <c r="M283" s="49"/>
      <c r="N283" s="49"/>
      <c r="O283" s="49"/>
      <c r="P283" s="49"/>
      <c r="Q283" s="49"/>
      <c r="R283" s="49"/>
      <c r="S283" s="49"/>
      <c r="T283" s="49"/>
      <c r="U283" s="49"/>
      <c r="V283" s="49"/>
      <c r="W283" s="49"/>
      <c r="X283" s="49"/>
      <c r="Y283" s="49"/>
    </row>
    <row r="284" spans="1:25" ht="15.75" customHeight="1" x14ac:dyDescent="0.45">
      <c r="A284" s="31"/>
      <c r="B284" s="39"/>
      <c r="C284" s="59"/>
      <c r="D284" s="49"/>
      <c r="E284" s="49"/>
      <c r="F284" s="49"/>
      <c r="G284" s="49"/>
      <c r="H284" s="49"/>
      <c r="I284" s="49"/>
      <c r="J284" s="49"/>
      <c r="K284" s="49"/>
      <c r="L284" s="49"/>
      <c r="M284" s="49"/>
      <c r="N284" s="49"/>
      <c r="O284" s="49"/>
      <c r="P284" s="49"/>
      <c r="Q284" s="49"/>
      <c r="R284" s="49"/>
      <c r="S284" s="49"/>
      <c r="T284" s="49"/>
      <c r="U284" s="49"/>
      <c r="V284" s="49"/>
      <c r="W284" s="49"/>
      <c r="X284" s="49"/>
      <c r="Y284" s="49"/>
    </row>
    <row r="285" spans="1:25" ht="15.75" customHeight="1" x14ac:dyDescent="0.45">
      <c r="A285" s="31"/>
      <c r="B285" s="39"/>
      <c r="C285" s="59"/>
      <c r="D285" s="49"/>
      <c r="E285" s="49"/>
      <c r="F285" s="49"/>
      <c r="G285" s="49"/>
      <c r="H285" s="49"/>
      <c r="I285" s="49"/>
      <c r="J285" s="49"/>
      <c r="K285" s="49"/>
      <c r="L285" s="49"/>
      <c r="M285" s="49"/>
      <c r="N285" s="49"/>
      <c r="O285" s="49"/>
      <c r="P285" s="49"/>
      <c r="Q285" s="49"/>
      <c r="R285" s="49"/>
      <c r="S285" s="49"/>
      <c r="T285" s="49"/>
      <c r="U285" s="49"/>
      <c r="V285" s="49"/>
      <c r="W285" s="49"/>
      <c r="X285" s="49"/>
      <c r="Y285" s="49"/>
    </row>
    <row r="286" spans="1:25" ht="15.75" customHeight="1" x14ac:dyDescent="0.45">
      <c r="A286" s="31"/>
      <c r="B286" s="39"/>
      <c r="C286" s="59"/>
      <c r="D286" s="49"/>
      <c r="E286" s="49"/>
      <c r="F286" s="49"/>
      <c r="G286" s="49"/>
      <c r="H286" s="49"/>
      <c r="I286" s="49"/>
      <c r="J286" s="49"/>
      <c r="K286" s="49"/>
      <c r="L286" s="49"/>
      <c r="M286" s="49"/>
      <c r="N286" s="49"/>
      <c r="O286" s="49"/>
      <c r="P286" s="49"/>
      <c r="Q286" s="49"/>
      <c r="R286" s="49"/>
      <c r="S286" s="49"/>
      <c r="T286" s="49"/>
      <c r="U286" s="49"/>
      <c r="V286" s="49"/>
      <c r="W286" s="49"/>
      <c r="X286" s="49"/>
      <c r="Y286" s="49"/>
    </row>
    <row r="287" spans="1:25" ht="15.75" customHeight="1" x14ac:dyDescent="0.45">
      <c r="A287" s="31"/>
      <c r="B287" s="39"/>
      <c r="C287" s="59"/>
      <c r="D287" s="49"/>
      <c r="E287" s="49"/>
      <c r="F287" s="49"/>
      <c r="G287" s="49"/>
      <c r="H287" s="49"/>
      <c r="I287" s="49"/>
      <c r="J287" s="49"/>
      <c r="K287" s="49"/>
      <c r="L287" s="49"/>
      <c r="M287" s="49"/>
      <c r="N287" s="49"/>
      <c r="O287" s="49"/>
      <c r="P287" s="49"/>
      <c r="Q287" s="49"/>
      <c r="R287" s="49"/>
      <c r="S287" s="49"/>
      <c r="T287" s="49"/>
      <c r="U287" s="49"/>
      <c r="V287" s="49"/>
      <c r="W287" s="49"/>
      <c r="X287" s="49"/>
      <c r="Y287" s="49"/>
    </row>
    <row r="288" spans="1:25" ht="15.75" customHeight="1" x14ac:dyDescent="0.45">
      <c r="A288" s="31"/>
      <c r="B288" s="39"/>
      <c r="C288" s="59"/>
      <c r="D288" s="49"/>
      <c r="E288" s="49"/>
      <c r="F288" s="49"/>
      <c r="G288" s="49"/>
      <c r="H288" s="49"/>
      <c r="I288" s="49"/>
      <c r="J288" s="49"/>
      <c r="K288" s="49"/>
      <c r="L288" s="49"/>
      <c r="M288" s="49"/>
      <c r="N288" s="49"/>
      <c r="O288" s="49"/>
      <c r="P288" s="49"/>
      <c r="Q288" s="49"/>
      <c r="R288" s="49"/>
      <c r="S288" s="49"/>
      <c r="T288" s="49"/>
      <c r="U288" s="49"/>
      <c r="V288" s="49"/>
      <c r="W288" s="49"/>
      <c r="X288" s="49"/>
      <c r="Y288" s="49"/>
    </row>
    <row r="289" spans="1:25" ht="15.75" customHeight="1" x14ac:dyDescent="0.45">
      <c r="A289" s="31"/>
      <c r="B289" s="39"/>
      <c r="C289" s="59"/>
      <c r="D289" s="49"/>
      <c r="E289" s="49"/>
      <c r="F289" s="49"/>
      <c r="G289" s="49"/>
      <c r="H289" s="49"/>
      <c r="I289" s="49"/>
      <c r="J289" s="49"/>
      <c r="K289" s="49"/>
      <c r="L289" s="49"/>
      <c r="M289" s="49"/>
      <c r="N289" s="49"/>
      <c r="O289" s="49"/>
      <c r="P289" s="49"/>
      <c r="Q289" s="49"/>
      <c r="R289" s="49"/>
      <c r="S289" s="49"/>
      <c r="T289" s="49"/>
      <c r="U289" s="49"/>
      <c r="V289" s="49"/>
      <c r="W289" s="49"/>
      <c r="X289" s="49"/>
      <c r="Y289" s="49"/>
    </row>
    <row r="290" spans="1:25" ht="15.75" customHeight="1" x14ac:dyDescent="0.45">
      <c r="A290" s="31"/>
      <c r="B290" s="39"/>
      <c r="C290" s="59"/>
      <c r="D290" s="49"/>
      <c r="E290" s="49"/>
      <c r="F290" s="49"/>
      <c r="G290" s="49"/>
      <c r="H290" s="49"/>
      <c r="I290" s="49"/>
      <c r="J290" s="49"/>
      <c r="K290" s="49"/>
      <c r="L290" s="49"/>
      <c r="M290" s="49"/>
      <c r="N290" s="49"/>
      <c r="O290" s="49"/>
      <c r="P290" s="49"/>
      <c r="Q290" s="49"/>
      <c r="R290" s="49"/>
      <c r="S290" s="49"/>
      <c r="T290" s="49"/>
      <c r="U290" s="49"/>
      <c r="V290" s="49"/>
      <c r="W290" s="49"/>
      <c r="X290" s="49"/>
      <c r="Y290" s="49"/>
    </row>
    <row r="291" spans="1:25" ht="15.75" customHeight="1" x14ac:dyDescent="0.45">
      <c r="A291" s="31"/>
      <c r="B291" s="39"/>
      <c r="C291" s="59"/>
      <c r="D291" s="49"/>
      <c r="E291" s="49"/>
      <c r="F291" s="49"/>
      <c r="G291" s="49"/>
      <c r="H291" s="49"/>
      <c r="I291" s="49"/>
      <c r="J291" s="49"/>
      <c r="K291" s="49"/>
      <c r="L291" s="49"/>
      <c r="M291" s="49"/>
      <c r="N291" s="49"/>
      <c r="O291" s="49"/>
      <c r="P291" s="49"/>
      <c r="Q291" s="49"/>
      <c r="R291" s="49"/>
      <c r="S291" s="49"/>
      <c r="T291" s="49"/>
      <c r="U291" s="49"/>
      <c r="V291" s="49"/>
      <c r="W291" s="49"/>
      <c r="X291" s="49"/>
      <c r="Y291" s="49"/>
    </row>
    <row r="292" spans="1:25" ht="15.75" customHeight="1" x14ac:dyDescent="0.45">
      <c r="A292" s="31"/>
      <c r="B292" s="39"/>
      <c r="C292" s="59"/>
      <c r="D292" s="49"/>
      <c r="E292" s="49"/>
      <c r="F292" s="49"/>
      <c r="G292" s="49"/>
      <c r="H292" s="49"/>
      <c r="I292" s="49"/>
      <c r="J292" s="49"/>
      <c r="K292" s="49"/>
      <c r="L292" s="49"/>
      <c r="M292" s="49"/>
      <c r="N292" s="49"/>
      <c r="O292" s="49"/>
      <c r="P292" s="49"/>
      <c r="Q292" s="49"/>
      <c r="R292" s="49"/>
      <c r="S292" s="49"/>
      <c r="T292" s="49"/>
      <c r="U292" s="49"/>
      <c r="V292" s="49"/>
      <c r="W292" s="49"/>
      <c r="X292" s="49"/>
      <c r="Y292" s="49"/>
    </row>
    <row r="293" spans="1:25" ht="15.75" customHeight="1" x14ac:dyDescent="0.45">
      <c r="A293" s="31"/>
      <c r="B293" s="39"/>
      <c r="C293" s="59"/>
      <c r="D293" s="49"/>
      <c r="E293" s="49"/>
      <c r="F293" s="49"/>
      <c r="G293" s="49"/>
      <c r="H293" s="49"/>
      <c r="I293" s="49"/>
      <c r="J293" s="49"/>
      <c r="K293" s="49"/>
      <c r="L293" s="49"/>
      <c r="M293" s="49"/>
      <c r="N293" s="49"/>
      <c r="O293" s="49"/>
      <c r="P293" s="49"/>
      <c r="Q293" s="49"/>
      <c r="R293" s="49"/>
      <c r="S293" s="49"/>
      <c r="T293" s="49"/>
      <c r="U293" s="49"/>
      <c r="V293" s="49"/>
      <c r="W293" s="49"/>
      <c r="X293" s="49"/>
      <c r="Y293" s="49"/>
    </row>
    <row r="294" spans="1:25" ht="15.75" customHeight="1" x14ac:dyDescent="0.45">
      <c r="A294" s="31"/>
      <c r="B294" s="39"/>
      <c r="C294" s="59"/>
      <c r="D294" s="49"/>
      <c r="E294" s="49"/>
      <c r="F294" s="49"/>
      <c r="G294" s="49"/>
      <c r="H294" s="49"/>
      <c r="I294" s="49"/>
      <c r="J294" s="49"/>
      <c r="K294" s="49"/>
      <c r="L294" s="49"/>
      <c r="M294" s="49"/>
      <c r="N294" s="49"/>
      <c r="O294" s="49"/>
      <c r="P294" s="49"/>
      <c r="Q294" s="49"/>
      <c r="R294" s="49"/>
      <c r="S294" s="49"/>
      <c r="T294" s="49"/>
      <c r="U294" s="49"/>
      <c r="V294" s="49"/>
      <c r="W294" s="49"/>
      <c r="X294" s="49"/>
      <c r="Y294" s="49"/>
    </row>
    <row r="295" spans="1:25" ht="15.75" customHeight="1" x14ac:dyDescent="0.45">
      <c r="A295" s="31"/>
      <c r="B295" s="39"/>
      <c r="C295" s="59"/>
      <c r="D295" s="49"/>
      <c r="E295" s="49"/>
      <c r="F295" s="49"/>
      <c r="G295" s="49"/>
      <c r="H295" s="49"/>
      <c r="I295" s="49"/>
      <c r="J295" s="49"/>
      <c r="K295" s="49"/>
      <c r="L295" s="49"/>
      <c r="M295" s="49"/>
      <c r="N295" s="49"/>
      <c r="O295" s="49"/>
      <c r="P295" s="49"/>
      <c r="Q295" s="49"/>
      <c r="R295" s="49"/>
      <c r="S295" s="49"/>
      <c r="T295" s="49"/>
      <c r="U295" s="49"/>
      <c r="V295" s="49"/>
      <c r="W295" s="49"/>
      <c r="X295" s="49"/>
      <c r="Y295" s="49"/>
    </row>
    <row r="296" spans="1:25" ht="15.75" customHeight="1" x14ac:dyDescent="0.45">
      <c r="A296" s="31"/>
      <c r="B296" s="39"/>
      <c r="C296" s="59"/>
      <c r="D296" s="49"/>
      <c r="E296" s="49"/>
      <c r="F296" s="49"/>
      <c r="G296" s="49"/>
      <c r="H296" s="49"/>
      <c r="I296" s="49"/>
      <c r="J296" s="49"/>
      <c r="K296" s="49"/>
      <c r="L296" s="49"/>
      <c r="M296" s="49"/>
      <c r="N296" s="49"/>
      <c r="O296" s="49"/>
      <c r="P296" s="49"/>
      <c r="Q296" s="49"/>
      <c r="R296" s="49"/>
      <c r="S296" s="49"/>
      <c r="T296" s="49"/>
      <c r="U296" s="49"/>
      <c r="V296" s="49"/>
      <c r="W296" s="49"/>
      <c r="X296" s="49"/>
      <c r="Y296" s="49"/>
    </row>
    <row r="297" spans="1:25" ht="15.75" customHeight="1" x14ac:dyDescent="0.45">
      <c r="A297" s="31"/>
      <c r="B297" s="39"/>
      <c r="C297" s="59"/>
      <c r="D297" s="49"/>
      <c r="E297" s="49"/>
      <c r="F297" s="49"/>
      <c r="G297" s="49"/>
      <c r="H297" s="49"/>
      <c r="I297" s="49"/>
      <c r="J297" s="49"/>
      <c r="K297" s="49"/>
      <c r="L297" s="49"/>
      <c r="M297" s="49"/>
      <c r="N297" s="49"/>
      <c r="O297" s="49"/>
      <c r="P297" s="49"/>
      <c r="Q297" s="49"/>
      <c r="R297" s="49"/>
      <c r="S297" s="49"/>
      <c r="T297" s="49"/>
      <c r="U297" s="49"/>
      <c r="V297" s="49"/>
      <c r="W297" s="49"/>
      <c r="X297" s="49"/>
      <c r="Y297" s="49"/>
    </row>
    <row r="298" spans="1:25" ht="15.75" customHeight="1" x14ac:dyDescent="0.45">
      <c r="A298" s="31"/>
      <c r="B298" s="39"/>
      <c r="C298" s="59"/>
      <c r="D298" s="49"/>
      <c r="E298" s="49"/>
      <c r="F298" s="49"/>
      <c r="G298" s="49"/>
      <c r="H298" s="49"/>
      <c r="I298" s="49"/>
      <c r="J298" s="49"/>
      <c r="K298" s="49"/>
      <c r="L298" s="49"/>
      <c r="M298" s="49"/>
      <c r="N298" s="49"/>
      <c r="O298" s="49"/>
      <c r="P298" s="49"/>
      <c r="Q298" s="49"/>
      <c r="R298" s="49"/>
      <c r="S298" s="49"/>
      <c r="T298" s="49"/>
      <c r="U298" s="49"/>
      <c r="V298" s="49"/>
      <c r="W298" s="49"/>
      <c r="X298" s="49"/>
      <c r="Y298" s="49"/>
    </row>
    <row r="299" spans="1:25" ht="15.75" customHeight="1" x14ac:dyDescent="0.45">
      <c r="A299" s="31"/>
      <c r="B299" s="39"/>
      <c r="C299" s="59"/>
      <c r="D299" s="49"/>
      <c r="E299" s="49"/>
      <c r="F299" s="49"/>
      <c r="G299" s="49"/>
      <c r="H299" s="49"/>
      <c r="I299" s="49"/>
      <c r="J299" s="49"/>
      <c r="K299" s="49"/>
      <c r="L299" s="49"/>
      <c r="M299" s="49"/>
      <c r="N299" s="49"/>
      <c r="O299" s="49"/>
      <c r="P299" s="49"/>
      <c r="Q299" s="49"/>
      <c r="R299" s="49"/>
      <c r="S299" s="49"/>
      <c r="T299" s="49"/>
      <c r="U299" s="49"/>
      <c r="V299" s="49"/>
      <c r="W299" s="49"/>
      <c r="X299" s="49"/>
      <c r="Y299" s="49"/>
    </row>
    <row r="300" spans="1:25" ht="15.75" customHeight="1" x14ac:dyDescent="0.45">
      <c r="A300" s="31"/>
      <c r="B300" s="39"/>
      <c r="C300" s="59"/>
      <c r="D300" s="49"/>
      <c r="E300" s="49"/>
      <c r="F300" s="49"/>
      <c r="G300" s="49"/>
      <c r="H300" s="49"/>
      <c r="I300" s="49"/>
      <c r="J300" s="49"/>
      <c r="K300" s="49"/>
      <c r="L300" s="49"/>
      <c r="M300" s="49"/>
      <c r="N300" s="49"/>
      <c r="O300" s="49"/>
      <c r="P300" s="49"/>
      <c r="Q300" s="49"/>
      <c r="R300" s="49"/>
      <c r="S300" s="49"/>
      <c r="T300" s="49"/>
      <c r="U300" s="49"/>
      <c r="V300" s="49"/>
      <c r="W300" s="49"/>
      <c r="X300" s="49"/>
      <c r="Y300" s="49"/>
    </row>
    <row r="301" spans="1:25" ht="15.75" customHeight="1" x14ac:dyDescent="0.45">
      <c r="A301" s="31"/>
      <c r="B301" s="39"/>
      <c r="C301" s="59"/>
      <c r="D301" s="49"/>
      <c r="E301" s="49"/>
      <c r="F301" s="49"/>
      <c r="G301" s="49"/>
      <c r="H301" s="49"/>
      <c r="I301" s="49"/>
      <c r="J301" s="49"/>
      <c r="K301" s="49"/>
      <c r="L301" s="49"/>
      <c r="M301" s="49"/>
      <c r="N301" s="49"/>
      <c r="O301" s="49"/>
      <c r="P301" s="49"/>
      <c r="Q301" s="49"/>
      <c r="R301" s="49"/>
      <c r="S301" s="49"/>
      <c r="T301" s="49"/>
      <c r="U301" s="49"/>
      <c r="V301" s="49"/>
      <c r="W301" s="49"/>
      <c r="X301" s="49"/>
      <c r="Y301" s="49"/>
    </row>
    <row r="302" spans="1:25" ht="15.75" customHeight="1" x14ac:dyDescent="0.45">
      <c r="A302" s="31"/>
      <c r="B302" s="39"/>
      <c r="C302" s="59"/>
      <c r="D302" s="49"/>
      <c r="E302" s="49"/>
      <c r="F302" s="49"/>
      <c r="G302" s="49"/>
      <c r="H302" s="49"/>
      <c r="I302" s="49"/>
      <c r="J302" s="49"/>
      <c r="K302" s="49"/>
      <c r="L302" s="49"/>
      <c r="M302" s="49"/>
      <c r="N302" s="49"/>
      <c r="O302" s="49"/>
      <c r="P302" s="49"/>
      <c r="Q302" s="49"/>
      <c r="R302" s="49"/>
      <c r="S302" s="49"/>
      <c r="T302" s="49"/>
      <c r="U302" s="49"/>
      <c r="V302" s="49"/>
      <c r="W302" s="49"/>
      <c r="X302" s="49"/>
      <c r="Y302" s="49"/>
    </row>
    <row r="303" spans="1:25" ht="15.75" customHeight="1" x14ac:dyDescent="0.45">
      <c r="A303" s="31"/>
      <c r="B303" s="39"/>
      <c r="C303" s="59"/>
      <c r="D303" s="49"/>
      <c r="E303" s="49"/>
      <c r="F303" s="49"/>
      <c r="G303" s="49"/>
      <c r="H303" s="49"/>
      <c r="I303" s="49"/>
      <c r="J303" s="49"/>
      <c r="K303" s="49"/>
      <c r="L303" s="49"/>
      <c r="M303" s="49"/>
      <c r="N303" s="49"/>
      <c r="O303" s="49"/>
      <c r="P303" s="49"/>
      <c r="Q303" s="49"/>
      <c r="R303" s="49"/>
      <c r="S303" s="49"/>
      <c r="T303" s="49"/>
      <c r="U303" s="49"/>
      <c r="V303" s="49"/>
      <c r="W303" s="49"/>
      <c r="X303" s="49"/>
      <c r="Y303" s="49"/>
    </row>
    <row r="304" spans="1:25" ht="15.75" customHeight="1" x14ac:dyDescent="0.45">
      <c r="A304" s="31"/>
      <c r="B304" s="39"/>
      <c r="C304" s="59"/>
      <c r="D304" s="49"/>
      <c r="E304" s="49"/>
      <c r="F304" s="49"/>
      <c r="G304" s="49"/>
      <c r="H304" s="49"/>
      <c r="I304" s="49"/>
      <c r="J304" s="49"/>
      <c r="K304" s="49"/>
      <c r="L304" s="49"/>
      <c r="M304" s="49"/>
      <c r="N304" s="49"/>
      <c r="O304" s="49"/>
      <c r="P304" s="49"/>
      <c r="Q304" s="49"/>
      <c r="R304" s="49"/>
      <c r="S304" s="49"/>
      <c r="T304" s="49"/>
      <c r="U304" s="49"/>
      <c r="V304" s="49"/>
      <c r="W304" s="49"/>
      <c r="X304" s="49"/>
      <c r="Y304" s="49"/>
    </row>
    <row r="305" spans="1:25" ht="15.75" customHeight="1" x14ac:dyDescent="0.45">
      <c r="A305" s="31"/>
      <c r="B305" s="39"/>
      <c r="C305" s="59"/>
      <c r="D305" s="49"/>
      <c r="E305" s="49"/>
      <c r="F305" s="49"/>
      <c r="G305" s="49"/>
      <c r="H305" s="49"/>
      <c r="I305" s="49"/>
      <c r="J305" s="49"/>
      <c r="K305" s="49"/>
      <c r="L305" s="49"/>
      <c r="M305" s="49"/>
      <c r="N305" s="49"/>
      <c r="O305" s="49"/>
      <c r="P305" s="49"/>
      <c r="Q305" s="49"/>
      <c r="R305" s="49"/>
      <c r="S305" s="49"/>
      <c r="T305" s="49"/>
      <c r="U305" s="49"/>
      <c r="V305" s="49"/>
      <c r="W305" s="49"/>
      <c r="X305" s="49"/>
      <c r="Y305" s="49"/>
    </row>
    <row r="306" spans="1:25" ht="15.75" customHeight="1" x14ac:dyDescent="0.45">
      <c r="A306" s="31"/>
      <c r="B306" s="39"/>
      <c r="C306" s="59"/>
      <c r="D306" s="49"/>
      <c r="E306" s="49"/>
      <c r="F306" s="49"/>
      <c r="G306" s="49"/>
      <c r="H306" s="49"/>
      <c r="I306" s="49"/>
      <c r="J306" s="49"/>
      <c r="K306" s="49"/>
      <c r="L306" s="49"/>
      <c r="M306" s="49"/>
      <c r="N306" s="49"/>
      <c r="O306" s="49"/>
      <c r="P306" s="49"/>
      <c r="Q306" s="49"/>
      <c r="R306" s="49"/>
      <c r="S306" s="49"/>
      <c r="T306" s="49"/>
      <c r="U306" s="49"/>
      <c r="V306" s="49"/>
      <c r="W306" s="49"/>
      <c r="X306" s="49"/>
      <c r="Y306" s="49"/>
    </row>
    <row r="307" spans="1:25" ht="15.75" customHeight="1" x14ac:dyDescent="0.45">
      <c r="A307" s="31"/>
      <c r="B307" s="39"/>
      <c r="C307" s="59"/>
      <c r="D307" s="49"/>
      <c r="E307" s="49"/>
      <c r="F307" s="49"/>
      <c r="G307" s="49"/>
      <c r="H307" s="49"/>
      <c r="I307" s="49"/>
      <c r="J307" s="49"/>
      <c r="K307" s="49"/>
      <c r="L307" s="49"/>
      <c r="M307" s="49"/>
      <c r="N307" s="49"/>
      <c r="O307" s="49"/>
      <c r="P307" s="49"/>
      <c r="Q307" s="49"/>
      <c r="R307" s="49"/>
      <c r="S307" s="49"/>
      <c r="T307" s="49"/>
      <c r="U307" s="49"/>
      <c r="V307" s="49"/>
      <c r="W307" s="49"/>
      <c r="X307" s="49"/>
      <c r="Y307" s="49"/>
    </row>
    <row r="308" spans="1:25" ht="15.75" customHeight="1" x14ac:dyDescent="0.45">
      <c r="A308" s="31"/>
      <c r="B308" s="39"/>
      <c r="C308" s="59"/>
      <c r="D308" s="49"/>
      <c r="E308" s="49"/>
      <c r="F308" s="49"/>
      <c r="G308" s="49"/>
      <c r="H308" s="49"/>
      <c r="I308" s="49"/>
      <c r="J308" s="49"/>
      <c r="K308" s="49"/>
      <c r="L308" s="49"/>
      <c r="M308" s="49"/>
      <c r="N308" s="49"/>
      <c r="O308" s="49"/>
      <c r="P308" s="49"/>
      <c r="Q308" s="49"/>
      <c r="R308" s="49"/>
      <c r="S308" s="49"/>
      <c r="T308" s="49"/>
      <c r="U308" s="49"/>
      <c r="V308" s="49"/>
      <c r="W308" s="49"/>
      <c r="X308" s="49"/>
      <c r="Y308" s="49"/>
    </row>
    <row r="309" spans="1:25" ht="15.75" customHeight="1" x14ac:dyDescent="0.45">
      <c r="A309" s="31"/>
      <c r="B309" s="39"/>
      <c r="C309" s="59"/>
      <c r="D309" s="49"/>
      <c r="E309" s="49"/>
      <c r="F309" s="49"/>
      <c r="G309" s="49"/>
      <c r="H309" s="49"/>
      <c r="I309" s="49"/>
      <c r="J309" s="49"/>
      <c r="K309" s="49"/>
      <c r="L309" s="49"/>
      <c r="M309" s="49"/>
      <c r="N309" s="49"/>
      <c r="O309" s="49"/>
      <c r="P309" s="49"/>
      <c r="Q309" s="49"/>
      <c r="R309" s="49"/>
      <c r="S309" s="49"/>
      <c r="T309" s="49"/>
      <c r="U309" s="49"/>
      <c r="V309" s="49"/>
      <c r="W309" s="49"/>
      <c r="X309" s="49"/>
      <c r="Y309" s="49"/>
    </row>
    <row r="310" spans="1:25" ht="15.75" customHeight="1" x14ac:dyDescent="0.45">
      <c r="A310" s="31"/>
      <c r="B310" s="39"/>
      <c r="C310" s="59"/>
      <c r="D310" s="49"/>
      <c r="E310" s="49"/>
      <c r="F310" s="49"/>
      <c r="G310" s="49"/>
      <c r="H310" s="49"/>
      <c r="I310" s="49"/>
      <c r="J310" s="49"/>
      <c r="K310" s="49"/>
      <c r="L310" s="49"/>
      <c r="M310" s="49"/>
      <c r="N310" s="49"/>
      <c r="O310" s="49"/>
      <c r="P310" s="49"/>
      <c r="Q310" s="49"/>
      <c r="R310" s="49"/>
      <c r="S310" s="49"/>
      <c r="T310" s="49"/>
      <c r="U310" s="49"/>
      <c r="V310" s="49"/>
      <c r="W310" s="49"/>
      <c r="X310" s="49"/>
      <c r="Y310" s="49"/>
    </row>
    <row r="311" spans="1:25" ht="15.75" customHeight="1" x14ac:dyDescent="0.45">
      <c r="A311" s="31"/>
      <c r="B311" s="39"/>
      <c r="C311" s="59"/>
      <c r="D311" s="49"/>
      <c r="E311" s="49"/>
      <c r="F311" s="49"/>
      <c r="G311" s="49"/>
      <c r="H311" s="49"/>
      <c r="I311" s="49"/>
      <c r="J311" s="49"/>
      <c r="K311" s="49"/>
      <c r="L311" s="49"/>
      <c r="M311" s="49"/>
      <c r="N311" s="49"/>
      <c r="O311" s="49"/>
      <c r="P311" s="49"/>
      <c r="Q311" s="49"/>
      <c r="R311" s="49"/>
      <c r="S311" s="49"/>
      <c r="T311" s="49"/>
      <c r="U311" s="49"/>
      <c r="V311" s="49"/>
      <c r="W311" s="49"/>
      <c r="X311" s="49"/>
      <c r="Y311" s="49"/>
    </row>
    <row r="312" spans="1:25" ht="15.75" customHeight="1" x14ac:dyDescent="0.45">
      <c r="A312" s="31"/>
      <c r="B312" s="39"/>
      <c r="C312" s="59"/>
      <c r="D312" s="49"/>
      <c r="E312" s="49"/>
      <c r="F312" s="49"/>
      <c r="G312" s="49"/>
      <c r="H312" s="49"/>
      <c r="I312" s="49"/>
      <c r="J312" s="49"/>
      <c r="K312" s="49"/>
      <c r="L312" s="49"/>
      <c r="M312" s="49"/>
      <c r="N312" s="49"/>
      <c r="O312" s="49"/>
      <c r="P312" s="49"/>
      <c r="Q312" s="49"/>
      <c r="R312" s="49"/>
      <c r="S312" s="49"/>
      <c r="T312" s="49"/>
      <c r="U312" s="49"/>
      <c r="V312" s="49"/>
      <c r="W312" s="49"/>
      <c r="X312" s="49"/>
      <c r="Y312" s="49"/>
    </row>
    <row r="313" spans="1:25" ht="15.75" customHeight="1" x14ac:dyDescent="0.45">
      <c r="A313" s="31"/>
      <c r="B313" s="39"/>
      <c r="C313" s="59"/>
      <c r="D313" s="49"/>
      <c r="E313" s="49"/>
      <c r="F313" s="49"/>
      <c r="G313" s="49"/>
      <c r="H313" s="49"/>
      <c r="I313" s="49"/>
      <c r="J313" s="49"/>
      <c r="K313" s="49"/>
      <c r="L313" s="49"/>
      <c r="M313" s="49"/>
      <c r="N313" s="49"/>
      <c r="O313" s="49"/>
      <c r="P313" s="49"/>
      <c r="Q313" s="49"/>
      <c r="R313" s="49"/>
      <c r="S313" s="49"/>
      <c r="T313" s="49"/>
      <c r="U313" s="49"/>
      <c r="V313" s="49"/>
      <c r="W313" s="49"/>
      <c r="X313" s="49"/>
      <c r="Y313" s="49"/>
    </row>
    <row r="314" spans="1:25" ht="15.75" customHeight="1" x14ac:dyDescent="0.45">
      <c r="A314" s="31"/>
      <c r="B314" s="39"/>
      <c r="C314" s="59"/>
      <c r="D314" s="49"/>
      <c r="E314" s="49"/>
      <c r="F314" s="49"/>
      <c r="G314" s="49"/>
      <c r="H314" s="49"/>
      <c r="I314" s="49"/>
      <c r="J314" s="49"/>
      <c r="K314" s="49"/>
      <c r="L314" s="49"/>
      <c r="M314" s="49"/>
      <c r="N314" s="49"/>
      <c r="O314" s="49"/>
      <c r="P314" s="49"/>
      <c r="Q314" s="49"/>
      <c r="R314" s="49"/>
      <c r="S314" s="49"/>
      <c r="T314" s="49"/>
      <c r="U314" s="49"/>
      <c r="V314" s="49"/>
      <c r="W314" s="49"/>
      <c r="X314" s="49"/>
      <c r="Y314" s="49"/>
    </row>
    <row r="315" spans="1:25" ht="15.75" customHeight="1" x14ac:dyDescent="0.45">
      <c r="A315" s="31"/>
      <c r="B315" s="39"/>
      <c r="C315" s="59"/>
      <c r="D315" s="49"/>
      <c r="E315" s="49"/>
      <c r="F315" s="49"/>
      <c r="G315" s="49"/>
      <c r="H315" s="49"/>
      <c r="I315" s="49"/>
      <c r="J315" s="49"/>
      <c r="K315" s="49"/>
      <c r="L315" s="49"/>
      <c r="M315" s="49"/>
      <c r="N315" s="49"/>
      <c r="O315" s="49"/>
      <c r="P315" s="49"/>
      <c r="Q315" s="49"/>
      <c r="R315" s="49"/>
      <c r="S315" s="49"/>
      <c r="T315" s="49"/>
      <c r="U315" s="49"/>
      <c r="V315" s="49"/>
      <c r="W315" s="49"/>
      <c r="X315" s="49"/>
      <c r="Y315" s="49"/>
    </row>
    <row r="316" spans="1:25" ht="15.75" customHeight="1" x14ac:dyDescent="0.45">
      <c r="A316" s="31"/>
      <c r="B316" s="39"/>
      <c r="C316" s="59"/>
      <c r="D316" s="49"/>
      <c r="E316" s="49"/>
      <c r="F316" s="49"/>
      <c r="G316" s="49"/>
      <c r="H316" s="49"/>
      <c r="I316" s="49"/>
      <c r="J316" s="49"/>
      <c r="K316" s="49"/>
      <c r="L316" s="49"/>
      <c r="M316" s="49"/>
      <c r="N316" s="49"/>
      <c r="O316" s="49"/>
      <c r="P316" s="49"/>
      <c r="Q316" s="49"/>
      <c r="R316" s="49"/>
      <c r="S316" s="49"/>
      <c r="T316" s="49"/>
      <c r="U316" s="49"/>
      <c r="V316" s="49"/>
      <c r="W316" s="49"/>
      <c r="X316" s="49"/>
      <c r="Y316" s="49"/>
    </row>
    <row r="317" spans="1:25" ht="15.75" customHeight="1" x14ac:dyDescent="0.45">
      <c r="A317" s="31"/>
      <c r="B317" s="39"/>
      <c r="C317" s="59"/>
      <c r="D317" s="49"/>
      <c r="E317" s="49"/>
      <c r="F317" s="49"/>
      <c r="G317" s="49"/>
      <c r="H317" s="49"/>
      <c r="I317" s="49"/>
      <c r="J317" s="49"/>
      <c r="K317" s="49"/>
      <c r="L317" s="49"/>
      <c r="M317" s="49"/>
      <c r="N317" s="49"/>
      <c r="O317" s="49"/>
      <c r="P317" s="49"/>
      <c r="Q317" s="49"/>
      <c r="R317" s="49"/>
      <c r="S317" s="49"/>
      <c r="T317" s="49"/>
      <c r="U317" s="49"/>
      <c r="V317" s="49"/>
      <c r="W317" s="49"/>
      <c r="X317" s="49"/>
      <c r="Y317" s="49"/>
    </row>
    <row r="318" spans="1:25" ht="15.75" customHeight="1" x14ac:dyDescent="0.45">
      <c r="A318" s="31"/>
      <c r="B318" s="39"/>
      <c r="C318" s="59"/>
      <c r="D318" s="49"/>
      <c r="E318" s="49"/>
      <c r="F318" s="49"/>
      <c r="G318" s="49"/>
      <c r="H318" s="49"/>
      <c r="I318" s="49"/>
      <c r="J318" s="49"/>
      <c r="K318" s="49"/>
      <c r="L318" s="49"/>
      <c r="M318" s="49"/>
      <c r="N318" s="49"/>
      <c r="O318" s="49"/>
      <c r="P318" s="49"/>
      <c r="Q318" s="49"/>
      <c r="R318" s="49"/>
      <c r="S318" s="49"/>
      <c r="T318" s="49"/>
      <c r="U318" s="49"/>
      <c r="V318" s="49"/>
      <c r="W318" s="49"/>
      <c r="X318" s="49"/>
      <c r="Y318" s="49"/>
    </row>
    <row r="319" spans="1:25" ht="15.75" customHeight="1" x14ac:dyDescent="0.45">
      <c r="A319" s="31"/>
      <c r="B319" s="39"/>
      <c r="C319" s="59"/>
      <c r="D319" s="49"/>
      <c r="E319" s="49"/>
      <c r="F319" s="49"/>
      <c r="G319" s="49"/>
      <c r="H319" s="49"/>
      <c r="I319" s="49"/>
      <c r="J319" s="49"/>
      <c r="K319" s="49"/>
      <c r="L319" s="49"/>
      <c r="M319" s="49"/>
      <c r="N319" s="49"/>
      <c r="O319" s="49"/>
      <c r="P319" s="49"/>
      <c r="Q319" s="49"/>
      <c r="R319" s="49"/>
      <c r="S319" s="49"/>
      <c r="T319" s="49"/>
      <c r="U319" s="49"/>
      <c r="V319" s="49"/>
      <c r="W319" s="49"/>
      <c r="X319" s="49"/>
      <c r="Y319" s="49"/>
    </row>
    <row r="320" spans="1:25" ht="15.75" customHeight="1" x14ac:dyDescent="0.45">
      <c r="A320" s="31"/>
      <c r="B320" s="39"/>
      <c r="C320" s="59"/>
      <c r="D320" s="49"/>
      <c r="E320" s="49"/>
      <c r="F320" s="49"/>
      <c r="G320" s="49"/>
      <c r="H320" s="49"/>
      <c r="I320" s="49"/>
      <c r="J320" s="49"/>
      <c r="K320" s="49"/>
      <c r="L320" s="49"/>
      <c r="M320" s="49"/>
      <c r="N320" s="49"/>
      <c r="O320" s="49"/>
      <c r="P320" s="49"/>
      <c r="Q320" s="49"/>
      <c r="R320" s="49"/>
      <c r="S320" s="49"/>
      <c r="T320" s="49"/>
      <c r="U320" s="49"/>
      <c r="V320" s="49"/>
      <c r="W320" s="49"/>
      <c r="X320" s="49"/>
      <c r="Y320" s="49"/>
    </row>
    <row r="321" spans="1:25" ht="15.75" customHeight="1" x14ac:dyDescent="0.45">
      <c r="A321" s="31"/>
      <c r="B321" s="39"/>
      <c r="C321" s="59"/>
      <c r="D321" s="49"/>
      <c r="E321" s="49"/>
      <c r="F321" s="49"/>
      <c r="G321" s="49"/>
      <c r="H321" s="49"/>
      <c r="I321" s="49"/>
      <c r="J321" s="49"/>
      <c r="K321" s="49"/>
      <c r="L321" s="49"/>
      <c r="M321" s="49"/>
      <c r="N321" s="49"/>
      <c r="O321" s="49"/>
      <c r="P321" s="49"/>
      <c r="Q321" s="49"/>
      <c r="R321" s="49"/>
      <c r="S321" s="49"/>
      <c r="T321" s="49"/>
      <c r="U321" s="49"/>
      <c r="V321" s="49"/>
      <c r="W321" s="49"/>
      <c r="X321" s="49"/>
      <c r="Y321" s="49"/>
    </row>
    <row r="322" spans="1:25" ht="15.75" customHeight="1" x14ac:dyDescent="0.45">
      <c r="A322" s="31"/>
      <c r="B322" s="39"/>
      <c r="C322" s="59"/>
      <c r="D322" s="49"/>
      <c r="E322" s="49"/>
      <c r="F322" s="49"/>
      <c r="G322" s="49"/>
      <c r="H322" s="49"/>
      <c r="I322" s="49"/>
      <c r="J322" s="49"/>
      <c r="K322" s="49"/>
      <c r="L322" s="49"/>
      <c r="M322" s="49"/>
      <c r="N322" s="49"/>
      <c r="O322" s="49"/>
      <c r="P322" s="49"/>
      <c r="Q322" s="49"/>
      <c r="R322" s="49"/>
      <c r="S322" s="49"/>
      <c r="T322" s="49"/>
      <c r="U322" s="49"/>
      <c r="V322" s="49"/>
      <c r="W322" s="49"/>
      <c r="X322" s="49"/>
      <c r="Y322" s="49"/>
    </row>
    <row r="323" spans="1:25" ht="15.75" customHeight="1" x14ac:dyDescent="0.45">
      <c r="A323" s="31"/>
      <c r="B323" s="39"/>
      <c r="C323" s="59"/>
      <c r="D323" s="49"/>
      <c r="E323" s="49"/>
      <c r="F323" s="49"/>
      <c r="G323" s="49"/>
      <c r="H323" s="49"/>
      <c r="I323" s="49"/>
      <c r="J323" s="49"/>
      <c r="K323" s="49"/>
      <c r="L323" s="49"/>
      <c r="M323" s="49"/>
      <c r="N323" s="49"/>
      <c r="O323" s="49"/>
      <c r="P323" s="49"/>
      <c r="Q323" s="49"/>
      <c r="R323" s="49"/>
      <c r="S323" s="49"/>
      <c r="T323" s="49"/>
      <c r="U323" s="49"/>
      <c r="V323" s="49"/>
      <c r="W323" s="49"/>
      <c r="X323" s="49"/>
      <c r="Y323" s="49"/>
    </row>
    <row r="324" spans="1:25" ht="15.75" customHeight="1" x14ac:dyDescent="0.45">
      <c r="A324" s="31"/>
      <c r="B324" s="39"/>
      <c r="C324" s="59"/>
      <c r="D324" s="49"/>
      <c r="E324" s="49"/>
      <c r="F324" s="49"/>
      <c r="G324" s="49"/>
      <c r="H324" s="49"/>
      <c r="I324" s="49"/>
      <c r="J324" s="49"/>
      <c r="K324" s="49"/>
      <c r="L324" s="49"/>
      <c r="M324" s="49"/>
      <c r="N324" s="49"/>
      <c r="O324" s="49"/>
      <c r="P324" s="49"/>
      <c r="Q324" s="49"/>
      <c r="R324" s="49"/>
      <c r="S324" s="49"/>
      <c r="T324" s="49"/>
      <c r="U324" s="49"/>
      <c r="V324" s="49"/>
      <c r="W324" s="49"/>
      <c r="X324" s="49"/>
      <c r="Y324" s="49"/>
    </row>
    <row r="325" spans="1:25" ht="15.75" customHeight="1" x14ac:dyDescent="0.45">
      <c r="A325" s="31"/>
      <c r="B325" s="39"/>
      <c r="C325" s="59"/>
      <c r="D325" s="49"/>
      <c r="E325" s="49"/>
      <c r="F325" s="49"/>
      <c r="G325" s="49"/>
      <c r="H325" s="49"/>
      <c r="I325" s="49"/>
      <c r="J325" s="49"/>
      <c r="K325" s="49"/>
      <c r="L325" s="49"/>
      <c r="M325" s="49"/>
      <c r="N325" s="49"/>
      <c r="O325" s="49"/>
      <c r="P325" s="49"/>
      <c r="Q325" s="49"/>
      <c r="R325" s="49"/>
      <c r="S325" s="49"/>
      <c r="T325" s="49"/>
      <c r="U325" s="49"/>
      <c r="V325" s="49"/>
      <c r="W325" s="49"/>
      <c r="X325" s="49"/>
      <c r="Y325" s="49"/>
    </row>
    <row r="326" spans="1:25" ht="15.75" customHeight="1" x14ac:dyDescent="0.45">
      <c r="A326" s="31"/>
      <c r="B326" s="39"/>
      <c r="C326" s="59"/>
      <c r="D326" s="49"/>
      <c r="E326" s="49"/>
      <c r="F326" s="49"/>
      <c r="G326" s="49"/>
      <c r="H326" s="49"/>
      <c r="I326" s="49"/>
      <c r="J326" s="49"/>
      <c r="K326" s="49"/>
      <c r="L326" s="49"/>
      <c r="M326" s="49"/>
      <c r="N326" s="49"/>
      <c r="O326" s="49"/>
      <c r="P326" s="49"/>
      <c r="Q326" s="49"/>
      <c r="R326" s="49"/>
      <c r="S326" s="49"/>
      <c r="T326" s="49"/>
      <c r="U326" s="49"/>
      <c r="V326" s="49"/>
      <c r="W326" s="49"/>
      <c r="X326" s="49"/>
      <c r="Y326" s="49"/>
    </row>
    <row r="327" spans="1:25" ht="15.75" customHeight="1" x14ac:dyDescent="0.45">
      <c r="A327" s="31"/>
      <c r="B327" s="39"/>
      <c r="C327" s="59"/>
      <c r="D327" s="49"/>
      <c r="E327" s="49"/>
      <c r="F327" s="49"/>
      <c r="G327" s="49"/>
      <c r="H327" s="49"/>
      <c r="I327" s="49"/>
      <c r="J327" s="49"/>
      <c r="K327" s="49"/>
      <c r="L327" s="49"/>
      <c r="M327" s="49"/>
      <c r="N327" s="49"/>
      <c r="O327" s="49"/>
      <c r="P327" s="49"/>
      <c r="Q327" s="49"/>
      <c r="R327" s="49"/>
      <c r="S327" s="49"/>
      <c r="T327" s="49"/>
      <c r="U327" s="49"/>
      <c r="V327" s="49"/>
      <c r="W327" s="49"/>
      <c r="X327" s="49"/>
      <c r="Y327" s="49"/>
    </row>
    <row r="328" spans="1:25" ht="15.75" customHeight="1" x14ac:dyDescent="0.45">
      <c r="A328" s="31"/>
      <c r="B328" s="39"/>
      <c r="C328" s="59"/>
      <c r="D328" s="49"/>
      <c r="E328" s="49"/>
      <c r="F328" s="49"/>
      <c r="G328" s="49"/>
      <c r="H328" s="49"/>
      <c r="I328" s="49"/>
      <c r="J328" s="49"/>
      <c r="K328" s="49"/>
      <c r="L328" s="49"/>
      <c r="M328" s="49"/>
      <c r="N328" s="49"/>
      <c r="O328" s="49"/>
      <c r="P328" s="49"/>
      <c r="Q328" s="49"/>
      <c r="R328" s="49"/>
      <c r="S328" s="49"/>
      <c r="T328" s="49"/>
      <c r="U328" s="49"/>
      <c r="V328" s="49"/>
      <c r="W328" s="49"/>
      <c r="X328" s="49"/>
      <c r="Y328" s="49"/>
    </row>
    <row r="329" spans="1:25" ht="15.75" customHeight="1" x14ac:dyDescent="0.45">
      <c r="A329" s="31"/>
      <c r="B329" s="39"/>
      <c r="C329" s="59"/>
      <c r="D329" s="49"/>
      <c r="E329" s="49"/>
      <c r="F329" s="49"/>
      <c r="G329" s="49"/>
      <c r="H329" s="49"/>
      <c r="I329" s="49"/>
      <c r="J329" s="49"/>
      <c r="K329" s="49"/>
      <c r="L329" s="49"/>
      <c r="M329" s="49"/>
      <c r="N329" s="49"/>
      <c r="O329" s="49"/>
      <c r="P329" s="49"/>
      <c r="Q329" s="49"/>
      <c r="R329" s="49"/>
      <c r="S329" s="49"/>
      <c r="T329" s="49"/>
      <c r="U329" s="49"/>
      <c r="V329" s="49"/>
      <c r="W329" s="49"/>
      <c r="X329" s="49"/>
      <c r="Y329" s="49"/>
    </row>
    <row r="330" spans="1:25" ht="15.75" customHeight="1" x14ac:dyDescent="0.45">
      <c r="A330" s="31"/>
      <c r="B330" s="39"/>
      <c r="C330" s="59"/>
      <c r="D330" s="49"/>
      <c r="E330" s="49"/>
      <c r="F330" s="49"/>
      <c r="G330" s="49"/>
      <c r="H330" s="49"/>
      <c r="I330" s="49"/>
      <c r="J330" s="49"/>
      <c r="K330" s="49"/>
      <c r="L330" s="49"/>
      <c r="M330" s="49"/>
      <c r="N330" s="49"/>
      <c r="O330" s="49"/>
      <c r="P330" s="49"/>
      <c r="Q330" s="49"/>
      <c r="R330" s="49"/>
      <c r="S330" s="49"/>
      <c r="T330" s="49"/>
      <c r="U330" s="49"/>
      <c r="V330" s="49"/>
      <c r="W330" s="49"/>
      <c r="X330" s="49"/>
      <c r="Y330" s="49"/>
    </row>
    <row r="331" spans="1:25" ht="15.75" customHeight="1" x14ac:dyDescent="0.45">
      <c r="A331" s="31"/>
      <c r="B331" s="39"/>
      <c r="C331" s="59"/>
      <c r="D331" s="49"/>
      <c r="E331" s="49"/>
      <c r="F331" s="49"/>
      <c r="G331" s="49"/>
      <c r="H331" s="49"/>
      <c r="I331" s="49"/>
      <c r="J331" s="49"/>
      <c r="K331" s="49"/>
      <c r="L331" s="49"/>
      <c r="M331" s="49"/>
      <c r="N331" s="49"/>
      <c r="O331" s="49"/>
      <c r="P331" s="49"/>
      <c r="Q331" s="49"/>
      <c r="R331" s="49"/>
      <c r="S331" s="49"/>
      <c r="T331" s="49"/>
      <c r="U331" s="49"/>
      <c r="V331" s="49"/>
      <c r="W331" s="49"/>
      <c r="X331" s="49"/>
      <c r="Y331" s="49"/>
    </row>
    <row r="332" spans="1:25" ht="15.75" customHeight="1" x14ac:dyDescent="0.45">
      <c r="A332" s="31"/>
      <c r="B332" s="39"/>
      <c r="C332" s="59"/>
      <c r="D332" s="49"/>
      <c r="E332" s="49"/>
      <c r="F332" s="49"/>
      <c r="G332" s="49"/>
      <c r="H332" s="49"/>
      <c r="I332" s="49"/>
      <c r="J332" s="49"/>
      <c r="K332" s="49"/>
      <c r="L332" s="49"/>
      <c r="M332" s="49"/>
      <c r="N332" s="49"/>
      <c r="O332" s="49"/>
      <c r="P332" s="49"/>
      <c r="Q332" s="49"/>
      <c r="R332" s="49"/>
      <c r="S332" s="49"/>
      <c r="T332" s="49"/>
      <c r="U332" s="49"/>
      <c r="V332" s="49"/>
      <c r="W332" s="49"/>
      <c r="X332" s="49"/>
      <c r="Y332" s="49"/>
    </row>
    <row r="333" spans="1:25" ht="15.75" customHeight="1" x14ac:dyDescent="0.45">
      <c r="A333" s="31"/>
      <c r="B333" s="39"/>
      <c r="C333" s="59"/>
      <c r="D333" s="49"/>
      <c r="E333" s="49"/>
      <c r="F333" s="49"/>
      <c r="G333" s="49"/>
      <c r="H333" s="49"/>
      <c r="I333" s="49"/>
      <c r="J333" s="49"/>
      <c r="K333" s="49"/>
      <c r="L333" s="49"/>
      <c r="M333" s="49"/>
      <c r="N333" s="49"/>
      <c r="O333" s="49"/>
      <c r="P333" s="49"/>
      <c r="Q333" s="49"/>
      <c r="R333" s="49"/>
      <c r="S333" s="49"/>
      <c r="T333" s="49"/>
      <c r="U333" s="49"/>
      <c r="V333" s="49"/>
      <c r="W333" s="49"/>
      <c r="X333" s="49"/>
      <c r="Y333" s="49"/>
    </row>
    <row r="334" spans="1:25" ht="15.75" customHeight="1" x14ac:dyDescent="0.45">
      <c r="A334" s="31"/>
      <c r="B334" s="39"/>
      <c r="C334" s="59"/>
      <c r="D334" s="49"/>
      <c r="E334" s="49"/>
      <c r="F334" s="49"/>
      <c r="G334" s="49"/>
      <c r="H334" s="49"/>
      <c r="I334" s="49"/>
      <c r="J334" s="49"/>
      <c r="K334" s="49"/>
      <c r="L334" s="49"/>
      <c r="M334" s="49"/>
      <c r="N334" s="49"/>
      <c r="O334" s="49"/>
      <c r="P334" s="49"/>
      <c r="Q334" s="49"/>
      <c r="R334" s="49"/>
      <c r="S334" s="49"/>
      <c r="T334" s="49"/>
      <c r="U334" s="49"/>
      <c r="V334" s="49"/>
      <c r="W334" s="49"/>
      <c r="X334" s="49"/>
      <c r="Y334" s="49"/>
    </row>
    <row r="335" spans="1:25" ht="15.75" customHeight="1" x14ac:dyDescent="0.45">
      <c r="A335" s="31"/>
      <c r="B335" s="39"/>
      <c r="C335" s="59"/>
      <c r="D335" s="49"/>
      <c r="E335" s="49"/>
      <c r="F335" s="49"/>
      <c r="G335" s="49"/>
      <c r="H335" s="49"/>
      <c r="I335" s="49"/>
      <c r="J335" s="49"/>
      <c r="K335" s="49"/>
      <c r="L335" s="49"/>
      <c r="M335" s="49"/>
      <c r="N335" s="49"/>
      <c r="O335" s="49"/>
      <c r="P335" s="49"/>
      <c r="Q335" s="49"/>
      <c r="R335" s="49"/>
      <c r="S335" s="49"/>
      <c r="T335" s="49"/>
      <c r="U335" s="49"/>
      <c r="V335" s="49"/>
      <c r="W335" s="49"/>
      <c r="X335" s="49"/>
      <c r="Y335" s="49"/>
    </row>
    <row r="336" spans="1:25" ht="15.75" customHeight="1" x14ac:dyDescent="0.45">
      <c r="A336" s="31"/>
      <c r="B336" s="39"/>
      <c r="C336" s="59"/>
      <c r="D336" s="49"/>
      <c r="E336" s="49"/>
      <c r="F336" s="49"/>
      <c r="G336" s="49"/>
      <c r="H336" s="49"/>
      <c r="I336" s="49"/>
      <c r="J336" s="49"/>
      <c r="K336" s="49"/>
      <c r="L336" s="49"/>
      <c r="M336" s="49"/>
      <c r="N336" s="49"/>
      <c r="O336" s="49"/>
      <c r="P336" s="49"/>
      <c r="Q336" s="49"/>
      <c r="R336" s="49"/>
      <c r="S336" s="49"/>
      <c r="T336" s="49"/>
      <c r="U336" s="49"/>
      <c r="V336" s="49"/>
      <c r="W336" s="49"/>
      <c r="X336" s="49"/>
      <c r="Y336" s="49"/>
    </row>
    <row r="337" spans="1:25" ht="15.75" customHeight="1" x14ac:dyDescent="0.45">
      <c r="A337" s="31"/>
      <c r="B337" s="39"/>
      <c r="C337" s="59"/>
      <c r="D337" s="49"/>
      <c r="E337" s="49"/>
      <c r="F337" s="49"/>
      <c r="G337" s="49"/>
      <c r="H337" s="49"/>
      <c r="I337" s="49"/>
      <c r="J337" s="49"/>
      <c r="K337" s="49"/>
      <c r="L337" s="49"/>
      <c r="M337" s="49"/>
      <c r="N337" s="49"/>
      <c r="O337" s="49"/>
      <c r="P337" s="49"/>
      <c r="Q337" s="49"/>
      <c r="R337" s="49"/>
      <c r="S337" s="49"/>
      <c r="T337" s="49"/>
      <c r="U337" s="49"/>
      <c r="V337" s="49"/>
      <c r="W337" s="49"/>
      <c r="X337" s="49"/>
      <c r="Y337" s="49"/>
    </row>
    <row r="338" spans="1:25" ht="15.75" customHeight="1" x14ac:dyDescent="0.45">
      <c r="A338" s="31"/>
      <c r="B338" s="39"/>
      <c r="C338" s="59"/>
      <c r="D338" s="49"/>
      <c r="E338" s="49"/>
      <c r="F338" s="49"/>
      <c r="G338" s="49"/>
      <c r="H338" s="49"/>
      <c r="I338" s="49"/>
      <c r="J338" s="49"/>
      <c r="K338" s="49"/>
      <c r="L338" s="49"/>
      <c r="M338" s="49"/>
      <c r="N338" s="49"/>
      <c r="O338" s="49"/>
      <c r="P338" s="49"/>
      <c r="Q338" s="49"/>
      <c r="R338" s="49"/>
      <c r="S338" s="49"/>
      <c r="T338" s="49"/>
      <c r="U338" s="49"/>
      <c r="V338" s="49"/>
      <c r="W338" s="49"/>
      <c r="X338" s="49"/>
      <c r="Y338" s="49"/>
    </row>
    <row r="339" spans="1:25" ht="15.75" customHeight="1" x14ac:dyDescent="0.45">
      <c r="A339" s="31"/>
      <c r="B339" s="39"/>
      <c r="C339" s="59"/>
      <c r="D339" s="49"/>
      <c r="E339" s="49"/>
      <c r="F339" s="49"/>
      <c r="G339" s="49"/>
      <c r="H339" s="49"/>
      <c r="I339" s="49"/>
      <c r="J339" s="49"/>
      <c r="K339" s="49"/>
      <c r="L339" s="49"/>
      <c r="M339" s="49"/>
      <c r="N339" s="49"/>
      <c r="O339" s="49"/>
      <c r="P339" s="49"/>
      <c r="Q339" s="49"/>
      <c r="R339" s="49"/>
      <c r="S339" s="49"/>
      <c r="T339" s="49"/>
      <c r="U339" s="49"/>
      <c r="V339" s="49"/>
      <c r="W339" s="49"/>
      <c r="X339" s="49"/>
      <c r="Y339" s="49"/>
    </row>
    <row r="340" spans="1:25" ht="15.75" customHeight="1" x14ac:dyDescent="0.45">
      <c r="A340" s="31"/>
      <c r="B340" s="39"/>
      <c r="C340" s="59"/>
      <c r="D340" s="49"/>
      <c r="E340" s="49"/>
      <c r="F340" s="49"/>
      <c r="G340" s="49"/>
      <c r="H340" s="49"/>
      <c r="I340" s="49"/>
      <c r="J340" s="49"/>
      <c r="K340" s="49"/>
      <c r="L340" s="49"/>
      <c r="M340" s="49"/>
      <c r="N340" s="49"/>
      <c r="O340" s="49"/>
      <c r="P340" s="49"/>
      <c r="Q340" s="49"/>
      <c r="R340" s="49"/>
      <c r="S340" s="49"/>
      <c r="T340" s="49"/>
      <c r="U340" s="49"/>
      <c r="V340" s="49"/>
      <c r="W340" s="49"/>
      <c r="X340" s="49"/>
      <c r="Y340" s="49"/>
    </row>
    <row r="341" spans="1:25" ht="15.75" customHeight="1" x14ac:dyDescent="0.45">
      <c r="A341" s="31"/>
      <c r="B341" s="39"/>
      <c r="C341" s="59"/>
      <c r="D341" s="49"/>
      <c r="E341" s="49"/>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45">
      <c r="A342" s="31"/>
      <c r="B342" s="39"/>
      <c r="C342" s="59"/>
      <c r="D342" s="49"/>
      <c r="E342" s="49"/>
      <c r="F342" s="49"/>
      <c r="G342" s="49"/>
      <c r="H342" s="49"/>
      <c r="I342" s="49"/>
      <c r="J342" s="49"/>
      <c r="K342" s="49"/>
      <c r="L342" s="49"/>
      <c r="M342" s="49"/>
      <c r="N342" s="49"/>
      <c r="O342" s="49"/>
      <c r="P342" s="49"/>
      <c r="Q342" s="49"/>
      <c r="R342" s="49"/>
      <c r="S342" s="49"/>
      <c r="T342" s="49"/>
      <c r="U342" s="49"/>
      <c r="V342" s="49"/>
      <c r="W342" s="49"/>
      <c r="X342" s="49"/>
      <c r="Y342" s="49"/>
    </row>
    <row r="343" spans="1:25" ht="15.75" customHeight="1" x14ac:dyDescent="0.45">
      <c r="A343" s="31"/>
      <c r="B343" s="39"/>
      <c r="C343" s="59"/>
      <c r="D343" s="49"/>
      <c r="E343" s="49"/>
      <c r="F343" s="49"/>
      <c r="G343" s="49"/>
      <c r="H343" s="49"/>
      <c r="I343" s="49"/>
      <c r="J343" s="49"/>
      <c r="K343" s="49"/>
      <c r="L343" s="49"/>
      <c r="M343" s="49"/>
      <c r="N343" s="49"/>
      <c r="O343" s="49"/>
      <c r="P343" s="49"/>
      <c r="Q343" s="49"/>
      <c r="R343" s="49"/>
      <c r="S343" s="49"/>
      <c r="T343" s="49"/>
      <c r="U343" s="49"/>
      <c r="V343" s="49"/>
      <c r="W343" s="49"/>
      <c r="X343" s="49"/>
      <c r="Y343" s="49"/>
    </row>
    <row r="344" spans="1:25" ht="15.75" customHeight="1" x14ac:dyDescent="0.45">
      <c r="A344" s="31"/>
      <c r="B344" s="39"/>
      <c r="C344" s="59"/>
      <c r="D344" s="49"/>
      <c r="E344" s="49"/>
      <c r="F344" s="49"/>
      <c r="G344" s="49"/>
      <c r="H344" s="49"/>
      <c r="I344" s="49"/>
      <c r="J344" s="49"/>
      <c r="K344" s="49"/>
      <c r="L344" s="49"/>
      <c r="M344" s="49"/>
      <c r="N344" s="49"/>
      <c r="O344" s="49"/>
      <c r="P344" s="49"/>
      <c r="Q344" s="49"/>
      <c r="R344" s="49"/>
      <c r="S344" s="49"/>
      <c r="T344" s="49"/>
      <c r="U344" s="49"/>
      <c r="V344" s="49"/>
      <c r="W344" s="49"/>
      <c r="X344" s="49"/>
      <c r="Y344" s="49"/>
    </row>
    <row r="345" spans="1:25" ht="15.75" customHeight="1" x14ac:dyDescent="0.45">
      <c r="A345" s="31"/>
      <c r="B345" s="39"/>
      <c r="C345" s="59"/>
      <c r="D345" s="49"/>
      <c r="E345" s="49"/>
      <c r="F345" s="49"/>
      <c r="G345" s="49"/>
      <c r="H345" s="49"/>
      <c r="I345" s="49"/>
      <c r="J345" s="49"/>
      <c r="K345" s="49"/>
      <c r="L345" s="49"/>
      <c r="M345" s="49"/>
      <c r="N345" s="49"/>
      <c r="O345" s="49"/>
      <c r="P345" s="49"/>
      <c r="Q345" s="49"/>
      <c r="R345" s="49"/>
      <c r="S345" s="49"/>
      <c r="T345" s="49"/>
      <c r="U345" s="49"/>
      <c r="V345" s="49"/>
      <c r="W345" s="49"/>
      <c r="X345" s="49"/>
      <c r="Y345" s="49"/>
    </row>
    <row r="346" spans="1:25" ht="15.75" customHeight="1" x14ac:dyDescent="0.45">
      <c r="A346" s="31"/>
      <c r="B346" s="39"/>
      <c r="C346" s="59"/>
      <c r="D346" s="49"/>
      <c r="E346" s="49"/>
      <c r="F346" s="49"/>
      <c r="G346" s="49"/>
      <c r="H346" s="49"/>
      <c r="I346" s="49"/>
      <c r="J346" s="49"/>
      <c r="K346" s="49"/>
      <c r="L346" s="49"/>
      <c r="M346" s="49"/>
      <c r="N346" s="49"/>
      <c r="O346" s="49"/>
      <c r="P346" s="49"/>
      <c r="Q346" s="49"/>
      <c r="R346" s="49"/>
      <c r="S346" s="49"/>
      <c r="T346" s="49"/>
      <c r="U346" s="49"/>
      <c r="V346" s="49"/>
      <c r="W346" s="49"/>
      <c r="X346" s="49"/>
      <c r="Y346" s="49"/>
    </row>
    <row r="347" spans="1:25" ht="15.75" customHeight="1" x14ac:dyDescent="0.45">
      <c r="A347" s="31"/>
      <c r="B347" s="39"/>
      <c r="C347" s="59"/>
      <c r="D347" s="49"/>
      <c r="E347" s="49"/>
      <c r="F347" s="49"/>
      <c r="G347" s="49"/>
      <c r="H347" s="49"/>
      <c r="I347" s="49"/>
      <c r="J347" s="49"/>
      <c r="K347" s="49"/>
      <c r="L347" s="49"/>
      <c r="M347" s="49"/>
      <c r="N347" s="49"/>
      <c r="O347" s="49"/>
      <c r="P347" s="49"/>
      <c r="Q347" s="49"/>
      <c r="R347" s="49"/>
      <c r="S347" s="49"/>
      <c r="T347" s="49"/>
      <c r="U347" s="49"/>
      <c r="V347" s="49"/>
      <c r="W347" s="49"/>
      <c r="X347" s="49"/>
      <c r="Y347" s="49"/>
    </row>
    <row r="348" spans="1:25" ht="15.75" customHeight="1" x14ac:dyDescent="0.45">
      <c r="A348" s="31"/>
      <c r="B348" s="39"/>
      <c r="C348" s="59"/>
      <c r="D348" s="49"/>
      <c r="E348" s="49"/>
      <c r="F348" s="49"/>
      <c r="G348" s="49"/>
      <c r="H348" s="49"/>
      <c r="I348" s="49"/>
      <c r="J348" s="49"/>
      <c r="K348" s="49"/>
      <c r="L348" s="49"/>
      <c r="M348" s="49"/>
      <c r="N348" s="49"/>
      <c r="O348" s="49"/>
      <c r="P348" s="49"/>
      <c r="Q348" s="49"/>
      <c r="R348" s="49"/>
      <c r="S348" s="49"/>
      <c r="T348" s="49"/>
      <c r="U348" s="49"/>
      <c r="V348" s="49"/>
      <c r="W348" s="49"/>
      <c r="X348" s="49"/>
      <c r="Y348" s="49"/>
    </row>
    <row r="349" spans="1:25" ht="15.75" customHeight="1" x14ac:dyDescent="0.45">
      <c r="A349" s="31"/>
      <c r="B349" s="39"/>
      <c r="C349" s="59"/>
      <c r="D349" s="49"/>
      <c r="E349" s="49"/>
      <c r="F349" s="49"/>
      <c r="G349" s="49"/>
      <c r="H349" s="49"/>
      <c r="I349" s="49"/>
      <c r="J349" s="49"/>
      <c r="K349" s="49"/>
      <c r="L349" s="49"/>
      <c r="M349" s="49"/>
      <c r="N349" s="49"/>
      <c r="O349" s="49"/>
      <c r="P349" s="49"/>
      <c r="Q349" s="49"/>
      <c r="R349" s="49"/>
      <c r="S349" s="49"/>
      <c r="T349" s="49"/>
      <c r="U349" s="49"/>
      <c r="V349" s="49"/>
      <c r="W349" s="49"/>
      <c r="X349" s="49"/>
      <c r="Y349" s="49"/>
    </row>
    <row r="350" spans="1:25" ht="15.75" customHeight="1" x14ac:dyDescent="0.45">
      <c r="A350" s="31"/>
      <c r="B350" s="39"/>
      <c r="C350" s="59"/>
      <c r="D350" s="49"/>
      <c r="E350" s="49"/>
      <c r="F350" s="49"/>
      <c r="G350" s="49"/>
      <c r="H350" s="49"/>
      <c r="I350" s="49"/>
      <c r="J350" s="49"/>
      <c r="K350" s="49"/>
      <c r="L350" s="49"/>
      <c r="M350" s="49"/>
      <c r="N350" s="49"/>
      <c r="O350" s="49"/>
      <c r="P350" s="49"/>
      <c r="Q350" s="49"/>
      <c r="R350" s="49"/>
      <c r="S350" s="49"/>
      <c r="T350" s="49"/>
      <c r="U350" s="49"/>
      <c r="V350" s="49"/>
      <c r="W350" s="49"/>
      <c r="X350" s="49"/>
      <c r="Y350" s="49"/>
    </row>
    <row r="351" spans="1:25" ht="15.75" customHeight="1" x14ac:dyDescent="0.45">
      <c r="A351" s="31"/>
      <c r="B351" s="39"/>
      <c r="C351" s="59"/>
      <c r="D351" s="49"/>
      <c r="E351" s="49"/>
      <c r="F351" s="49"/>
      <c r="G351" s="49"/>
      <c r="H351" s="49"/>
      <c r="I351" s="49"/>
      <c r="J351" s="49"/>
      <c r="K351" s="49"/>
      <c r="L351" s="49"/>
      <c r="M351" s="49"/>
      <c r="N351" s="49"/>
      <c r="O351" s="49"/>
      <c r="P351" s="49"/>
      <c r="Q351" s="49"/>
      <c r="R351" s="49"/>
      <c r="S351" s="49"/>
      <c r="T351" s="49"/>
      <c r="U351" s="49"/>
      <c r="V351" s="49"/>
      <c r="W351" s="49"/>
      <c r="X351" s="49"/>
      <c r="Y351" s="49"/>
    </row>
    <row r="352" spans="1:25" ht="15.75" customHeight="1" x14ac:dyDescent="0.45">
      <c r="A352" s="31"/>
      <c r="B352" s="39"/>
      <c r="C352" s="59"/>
      <c r="D352" s="49"/>
      <c r="E352" s="49"/>
      <c r="F352" s="49"/>
      <c r="G352" s="49"/>
      <c r="H352" s="49"/>
      <c r="I352" s="49"/>
      <c r="J352" s="49"/>
      <c r="K352" s="49"/>
      <c r="L352" s="49"/>
      <c r="M352" s="49"/>
      <c r="N352" s="49"/>
      <c r="O352" s="49"/>
      <c r="P352" s="49"/>
      <c r="Q352" s="49"/>
      <c r="R352" s="49"/>
      <c r="S352" s="49"/>
      <c r="T352" s="49"/>
      <c r="U352" s="49"/>
      <c r="V352" s="49"/>
      <c r="W352" s="49"/>
      <c r="X352" s="49"/>
      <c r="Y352" s="49"/>
    </row>
    <row r="353" spans="1:25" ht="15.75" customHeight="1" x14ac:dyDescent="0.45">
      <c r="A353" s="31"/>
      <c r="B353" s="39"/>
      <c r="C353" s="59"/>
      <c r="D353" s="49"/>
      <c r="E353" s="49"/>
      <c r="F353" s="49"/>
      <c r="G353" s="49"/>
      <c r="H353" s="49"/>
      <c r="I353" s="49"/>
      <c r="J353" s="49"/>
      <c r="K353" s="49"/>
      <c r="L353" s="49"/>
      <c r="M353" s="49"/>
      <c r="N353" s="49"/>
      <c r="O353" s="49"/>
      <c r="P353" s="49"/>
      <c r="Q353" s="49"/>
      <c r="R353" s="49"/>
      <c r="S353" s="49"/>
      <c r="T353" s="49"/>
      <c r="U353" s="49"/>
      <c r="V353" s="49"/>
      <c r="W353" s="49"/>
      <c r="X353" s="49"/>
      <c r="Y353" s="49"/>
    </row>
    <row r="354" spans="1:25" ht="15.75" customHeight="1" x14ac:dyDescent="0.45">
      <c r="A354" s="31"/>
      <c r="B354" s="39"/>
      <c r="C354" s="59"/>
      <c r="D354" s="49"/>
      <c r="E354" s="49"/>
      <c r="F354" s="49"/>
      <c r="G354" s="49"/>
      <c r="H354" s="49"/>
      <c r="I354" s="49"/>
      <c r="J354" s="49"/>
      <c r="K354" s="49"/>
      <c r="L354" s="49"/>
      <c r="M354" s="49"/>
      <c r="N354" s="49"/>
      <c r="O354" s="49"/>
      <c r="P354" s="49"/>
      <c r="Q354" s="49"/>
      <c r="R354" s="49"/>
      <c r="S354" s="49"/>
      <c r="T354" s="49"/>
      <c r="U354" s="49"/>
      <c r="V354" s="49"/>
      <c r="W354" s="49"/>
      <c r="X354" s="49"/>
      <c r="Y354" s="49"/>
    </row>
    <row r="355" spans="1:25" ht="15.75" customHeight="1" x14ac:dyDescent="0.45">
      <c r="A355" s="31"/>
      <c r="B355" s="39"/>
      <c r="C355" s="59"/>
      <c r="D355" s="49"/>
      <c r="E355" s="49"/>
      <c r="F355" s="49"/>
      <c r="G355" s="49"/>
      <c r="H355" s="49"/>
      <c r="I355" s="49"/>
      <c r="J355" s="49"/>
      <c r="K355" s="49"/>
      <c r="L355" s="49"/>
      <c r="M355" s="49"/>
      <c r="N355" s="49"/>
      <c r="O355" s="49"/>
      <c r="P355" s="49"/>
      <c r="Q355" s="49"/>
      <c r="R355" s="49"/>
      <c r="S355" s="49"/>
      <c r="T355" s="49"/>
      <c r="U355" s="49"/>
      <c r="V355" s="49"/>
      <c r="W355" s="49"/>
      <c r="X355" s="49"/>
      <c r="Y355" s="49"/>
    </row>
    <row r="356" spans="1:25" ht="15.75" customHeight="1" x14ac:dyDescent="0.45">
      <c r="A356" s="31"/>
      <c r="B356" s="39"/>
      <c r="C356" s="59"/>
      <c r="D356" s="49"/>
      <c r="E356" s="49"/>
      <c r="F356" s="49"/>
      <c r="G356" s="49"/>
      <c r="H356" s="49"/>
      <c r="I356" s="49"/>
      <c r="J356" s="49"/>
      <c r="K356" s="49"/>
      <c r="L356" s="49"/>
      <c r="M356" s="49"/>
      <c r="N356" s="49"/>
      <c r="O356" s="49"/>
      <c r="P356" s="49"/>
      <c r="Q356" s="49"/>
      <c r="R356" s="49"/>
      <c r="S356" s="49"/>
      <c r="T356" s="49"/>
      <c r="U356" s="49"/>
      <c r="V356" s="49"/>
      <c r="W356" s="49"/>
      <c r="X356" s="49"/>
      <c r="Y356" s="49"/>
    </row>
    <row r="357" spans="1:25" ht="15.75" customHeight="1" x14ac:dyDescent="0.45">
      <c r="A357" s="31"/>
      <c r="B357" s="39"/>
      <c r="C357" s="59"/>
      <c r="D357" s="49"/>
      <c r="E357" s="49"/>
      <c r="F357" s="49"/>
      <c r="G357" s="49"/>
      <c r="H357" s="49"/>
      <c r="I357" s="49"/>
      <c r="J357" s="49"/>
      <c r="K357" s="49"/>
      <c r="L357" s="49"/>
      <c r="M357" s="49"/>
      <c r="N357" s="49"/>
      <c r="O357" s="49"/>
      <c r="P357" s="49"/>
      <c r="Q357" s="49"/>
      <c r="R357" s="49"/>
      <c r="S357" s="49"/>
      <c r="T357" s="49"/>
      <c r="U357" s="49"/>
      <c r="V357" s="49"/>
      <c r="W357" s="49"/>
      <c r="X357" s="49"/>
      <c r="Y357" s="49"/>
    </row>
    <row r="358" spans="1:25" ht="15.75" customHeight="1" x14ac:dyDescent="0.45">
      <c r="A358" s="31"/>
      <c r="B358" s="39"/>
      <c r="C358" s="59"/>
      <c r="D358" s="49"/>
      <c r="E358" s="49"/>
      <c r="F358" s="49"/>
      <c r="G358" s="49"/>
      <c r="H358" s="49"/>
      <c r="I358" s="49"/>
      <c r="J358" s="49"/>
      <c r="K358" s="49"/>
      <c r="L358" s="49"/>
      <c r="M358" s="49"/>
      <c r="N358" s="49"/>
      <c r="O358" s="49"/>
      <c r="P358" s="49"/>
      <c r="Q358" s="49"/>
      <c r="R358" s="49"/>
      <c r="S358" s="49"/>
      <c r="T358" s="49"/>
      <c r="U358" s="49"/>
      <c r="V358" s="49"/>
      <c r="W358" s="49"/>
      <c r="X358" s="49"/>
      <c r="Y358" s="49"/>
    </row>
    <row r="359" spans="1:25" ht="15.75" customHeight="1" x14ac:dyDescent="0.45">
      <c r="A359" s="31"/>
      <c r="B359" s="39"/>
      <c r="C359" s="59"/>
      <c r="D359" s="49"/>
      <c r="E359" s="49"/>
      <c r="F359" s="49"/>
      <c r="G359" s="49"/>
      <c r="H359" s="49"/>
      <c r="I359" s="49"/>
      <c r="J359" s="49"/>
      <c r="K359" s="49"/>
      <c r="L359" s="49"/>
      <c r="M359" s="49"/>
      <c r="N359" s="49"/>
      <c r="O359" s="49"/>
      <c r="P359" s="49"/>
      <c r="Q359" s="49"/>
      <c r="R359" s="49"/>
      <c r="S359" s="49"/>
      <c r="T359" s="49"/>
      <c r="U359" s="49"/>
      <c r="V359" s="49"/>
      <c r="W359" s="49"/>
      <c r="X359" s="49"/>
      <c r="Y359" s="49"/>
    </row>
    <row r="360" spans="1:25" ht="15.75" customHeight="1" x14ac:dyDescent="0.45">
      <c r="A360" s="31"/>
      <c r="B360" s="39"/>
      <c r="C360" s="59"/>
      <c r="D360" s="49"/>
      <c r="E360" s="49"/>
      <c r="F360" s="49"/>
      <c r="G360" s="49"/>
      <c r="H360" s="49"/>
      <c r="I360" s="49"/>
      <c r="J360" s="49"/>
      <c r="K360" s="49"/>
      <c r="L360" s="49"/>
      <c r="M360" s="49"/>
      <c r="N360" s="49"/>
      <c r="O360" s="49"/>
      <c r="P360" s="49"/>
      <c r="Q360" s="49"/>
      <c r="R360" s="49"/>
      <c r="S360" s="49"/>
      <c r="T360" s="49"/>
      <c r="U360" s="49"/>
      <c r="V360" s="49"/>
      <c r="W360" s="49"/>
      <c r="X360" s="49"/>
      <c r="Y360" s="49"/>
    </row>
    <row r="361" spans="1:25" ht="15.75" customHeight="1" x14ac:dyDescent="0.45">
      <c r="A361" s="31"/>
      <c r="B361" s="39"/>
      <c r="C361" s="59"/>
      <c r="D361" s="49"/>
      <c r="E361" s="49"/>
      <c r="F361" s="49"/>
      <c r="G361" s="49"/>
      <c r="H361" s="49"/>
      <c r="I361" s="49"/>
      <c r="J361" s="49"/>
      <c r="K361" s="49"/>
      <c r="L361" s="49"/>
      <c r="M361" s="49"/>
      <c r="N361" s="49"/>
      <c r="O361" s="49"/>
      <c r="P361" s="49"/>
      <c r="Q361" s="49"/>
      <c r="R361" s="49"/>
      <c r="S361" s="49"/>
      <c r="T361" s="49"/>
      <c r="U361" s="49"/>
      <c r="V361" s="49"/>
      <c r="W361" s="49"/>
      <c r="X361" s="49"/>
      <c r="Y361" s="49"/>
    </row>
    <row r="362" spans="1:25" ht="15.75" customHeight="1" x14ac:dyDescent="0.45">
      <c r="A362" s="31"/>
      <c r="B362" s="39"/>
      <c r="C362" s="59"/>
      <c r="D362" s="49"/>
      <c r="E362" s="49"/>
      <c r="F362" s="49"/>
      <c r="G362" s="49"/>
      <c r="H362" s="49"/>
      <c r="I362" s="49"/>
      <c r="J362" s="49"/>
      <c r="K362" s="49"/>
      <c r="L362" s="49"/>
      <c r="M362" s="49"/>
      <c r="N362" s="49"/>
      <c r="O362" s="49"/>
      <c r="P362" s="49"/>
      <c r="Q362" s="49"/>
      <c r="R362" s="49"/>
      <c r="S362" s="49"/>
      <c r="T362" s="49"/>
      <c r="U362" s="49"/>
      <c r="V362" s="49"/>
      <c r="W362" s="49"/>
      <c r="X362" s="49"/>
      <c r="Y362" s="49"/>
    </row>
    <row r="363" spans="1:25" ht="15.75" customHeight="1" x14ac:dyDescent="0.45">
      <c r="A363" s="31"/>
      <c r="B363" s="39"/>
      <c r="C363" s="59"/>
      <c r="D363" s="49"/>
      <c r="E363" s="49"/>
      <c r="F363" s="49"/>
      <c r="G363" s="49"/>
      <c r="H363" s="49"/>
      <c r="I363" s="49"/>
      <c r="J363" s="49"/>
      <c r="K363" s="49"/>
      <c r="L363" s="49"/>
      <c r="M363" s="49"/>
      <c r="N363" s="49"/>
      <c r="O363" s="49"/>
      <c r="P363" s="49"/>
      <c r="Q363" s="49"/>
      <c r="R363" s="49"/>
      <c r="S363" s="49"/>
      <c r="T363" s="49"/>
      <c r="U363" s="49"/>
      <c r="V363" s="49"/>
      <c r="W363" s="49"/>
      <c r="X363" s="49"/>
      <c r="Y363" s="49"/>
    </row>
    <row r="364" spans="1:25" ht="15.75" customHeight="1" x14ac:dyDescent="0.45">
      <c r="A364" s="31"/>
      <c r="B364" s="39"/>
      <c r="C364" s="59"/>
      <c r="D364" s="49"/>
      <c r="E364" s="49"/>
      <c r="F364" s="49"/>
      <c r="G364" s="49"/>
      <c r="H364" s="49"/>
      <c r="I364" s="49"/>
      <c r="J364" s="49"/>
      <c r="K364" s="49"/>
      <c r="L364" s="49"/>
      <c r="M364" s="49"/>
      <c r="N364" s="49"/>
      <c r="O364" s="49"/>
      <c r="P364" s="49"/>
      <c r="Q364" s="49"/>
      <c r="R364" s="49"/>
      <c r="S364" s="49"/>
      <c r="T364" s="49"/>
      <c r="U364" s="49"/>
      <c r="V364" s="49"/>
      <c r="W364" s="49"/>
      <c r="X364" s="49"/>
      <c r="Y364" s="49"/>
    </row>
    <row r="365" spans="1:25" ht="15.75" customHeight="1" x14ac:dyDescent="0.45">
      <c r="A365" s="31"/>
      <c r="B365" s="39"/>
      <c r="C365" s="59"/>
      <c r="D365" s="49"/>
      <c r="E365" s="49"/>
      <c r="F365" s="49"/>
      <c r="G365" s="49"/>
      <c r="H365" s="49"/>
      <c r="I365" s="49"/>
      <c r="J365" s="49"/>
      <c r="K365" s="49"/>
      <c r="L365" s="49"/>
      <c r="M365" s="49"/>
      <c r="N365" s="49"/>
      <c r="O365" s="49"/>
      <c r="P365" s="49"/>
      <c r="Q365" s="49"/>
      <c r="R365" s="49"/>
      <c r="S365" s="49"/>
      <c r="T365" s="49"/>
      <c r="U365" s="49"/>
      <c r="V365" s="49"/>
      <c r="W365" s="49"/>
      <c r="X365" s="49"/>
      <c r="Y365" s="49"/>
    </row>
    <row r="366" spans="1:25" ht="15.75" customHeight="1" x14ac:dyDescent="0.45">
      <c r="A366" s="31"/>
      <c r="B366" s="39"/>
      <c r="C366" s="59"/>
      <c r="D366" s="49"/>
      <c r="E366" s="49"/>
      <c r="F366" s="49"/>
      <c r="G366" s="49"/>
      <c r="H366" s="49"/>
      <c r="I366" s="49"/>
      <c r="J366" s="49"/>
      <c r="K366" s="49"/>
      <c r="L366" s="49"/>
      <c r="M366" s="49"/>
      <c r="N366" s="49"/>
      <c r="O366" s="49"/>
      <c r="P366" s="49"/>
      <c r="Q366" s="49"/>
      <c r="R366" s="49"/>
      <c r="S366" s="49"/>
      <c r="T366" s="49"/>
      <c r="U366" s="49"/>
      <c r="V366" s="49"/>
      <c r="W366" s="49"/>
      <c r="X366" s="49"/>
      <c r="Y366" s="49"/>
    </row>
    <row r="367" spans="1:25" ht="15.75" customHeight="1" x14ac:dyDescent="0.45">
      <c r="A367" s="31"/>
      <c r="B367" s="39"/>
      <c r="C367" s="59"/>
      <c r="D367" s="49"/>
      <c r="E367" s="49"/>
      <c r="F367" s="49"/>
      <c r="G367" s="49"/>
      <c r="H367" s="49"/>
      <c r="I367" s="49"/>
      <c r="J367" s="49"/>
      <c r="K367" s="49"/>
      <c r="L367" s="49"/>
      <c r="M367" s="49"/>
      <c r="N367" s="49"/>
      <c r="O367" s="49"/>
      <c r="P367" s="49"/>
      <c r="Q367" s="49"/>
      <c r="R367" s="49"/>
      <c r="S367" s="49"/>
      <c r="T367" s="49"/>
      <c r="U367" s="49"/>
      <c r="V367" s="49"/>
      <c r="W367" s="49"/>
      <c r="X367" s="49"/>
      <c r="Y367" s="49"/>
    </row>
    <row r="368" spans="1:25" ht="15.75" customHeight="1" x14ac:dyDescent="0.45">
      <c r="A368" s="31"/>
      <c r="B368" s="39"/>
      <c r="C368" s="59"/>
      <c r="D368" s="49"/>
      <c r="E368" s="49"/>
      <c r="F368" s="49"/>
      <c r="G368" s="49"/>
      <c r="H368" s="49"/>
      <c r="I368" s="49"/>
      <c r="J368" s="49"/>
      <c r="K368" s="49"/>
      <c r="L368" s="49"/>
      <c r="M368" s="49"/>
      <c r="N368" s="49"/>
      <c r="O368" s="49"/>
      <c r="P368" s="49"/>
      <c r="Q368" s="49"/>
      <c r="R368" s="49"/>
      <c r="S368" s="49"/>
      <c r="T368" s="49"/>
      <c r="U368" s="49"/>
      <c r="V368" s="49"/>
      <c r="W368" s="49"/>
      <c r="X368" s="49"/>
      <c r="Y368" s="49"/>
    </row>
    <row r="369" spans="1:25" ht="15.75" customHeight="1" x14ac:dyDescent="0.45">
      <c r="A369" s="31"/>
      <c r="B369" s="39"/>
      <c r="C369" s="59"/>
      <c r="D369" s="49"/>
      <c r="E369" s="49"/>
      <c r="F369" s="49"/>
      <c r="G369" s="49"/>
      <c r="H369" s="49"/>
      <c r="I369" s="49"/>
      <c r="J369" s="49"/>
      <c r="K369" s="49"/>
      <c r="L369" s="49"/>
      <c r="M369" s="49"/>
      <c r="N369" s="49"/>
      <c r="O369" s="49"/>
      <c r="P369" s="49"/>
      <c r="Q369" s="49"/>
      <c r="R369" s="49"/>
      <c r="S369" s="49"/>
      <c r="T369" s="49"/>
      <c r="U369" s="49"/>
      <c r="V369" s="49"/>
      <c r="W369" s="49"/>
      <c r="X369" s="49"/>
      <c r="Y369" s="49"/>
    </row>
    <row r="370" spans="1:25" ht="15.75" customHeight="1" x14ac:dyDescent="0.45">
      <c r="A370" s="31"/>
      <c r="B370" s="39"/>
      <c r="C370" s="59"/>
      <c r="D370" s="49"/>
      <c r="E370" s="49"/>
      <c r="F370" s="49"/>
      <c r="G370" s="49"/>
      <c r="H370" s="49"/>
      <c r="I370" s="49"/>
      <c r="J370" s="49"/>
      <c r="K370" s="49"/>
      <c r="L370" s="49"/>
      <c r="M370" s="49"/>
      <c r="N370" s="49"/>
      <c r="O370" s="49"/>
      <c r="P370" s="49"/>
      <c r="Q370" s="49"/>
      <c r="R370" s="49"/>
      <c r="S370" s="49"/>
      <c r="T370" s="49"/>
      <c r="U370" s="49"/>
      <c r="V370" s="49"/>
      <c r="W370" s="49"/>
      <c r="X370" s="49"/>
      <c r="Y370" s="49"/>
    </row>
    <row r="371" spans="1:25" ht="15.75" customHeight="1" x14ac:dyDescent="0.45">
      <c r="A371" s="31"/>
      <c r="B371" s="39"/>
      <c r="C371" s="59"/>
      <c r="D371" s="49"/>
      <c r="E371" s="49"/>
      <c r="F371" s="49"/>
      <c r="G371" s="49"/>
      <c r="H371" s="49"/>
      <c r="I371" s="49"/>
      <c r="J371" s="49"/>
      <c r="K371" s="49"/>
      <c r="L371" s="49"/>
      <c r="M371" s="49"/>
      <c r="N371" s="49"/>
      <c r="O371" s="49"/>
      <c r="P371" s="49"/>
      <c r="Q371" s="49"/>
      <c r="R371" s="49"/>
      <c r="S371" s="49"/>
      <c r="T371" s="49"/>
      <c r="U371" s="49"/>
      <c r="V371" s="49"/>
      <c r="W371" s="49"/>
      <c r="X371" s="49"/>
      <c r="Y371" s="49"/>
    </row>
    <row r="372" spans="1:25" ht="15.75" customHeight="1" x14ac:dyDescent="0.45">
      <c r="A372" s="31"/>
      <c r="B372" s="39"/>
      <c r="C372" s="59"/>
      <c r="D372" s="49"/>
      <c r="E372" s="49"/>
      <c r="F372" s="49"/>
      <c r="G372" s="49"/>
      <c r="H372" s="49"/>
      <c r="I372" s="49"/>
      <c r="J372" s="49"/>
      <c r="K372" s="49"/>
      <c r="L372" s="49"/>
      <c r="M372" s="49"/>
      <c r="N372" s="49"/>
      <c r="O372" s="49"/>
      <c r="P372" s="49"/>
      <c r="Q372" s="49"/>
      <c r="R372" s="49"/>
      <c r="S372" s="49"/>
      <c r="T372" s="49"/>
      <c r="U372" s="49"/>
      <c r="V372" s="49"/>
      <c r="W372" s="49"/>
      <c r="X372" s="49"/>
      <c r="Y372" s="49"/>
    </row>
    <row r="373" spans="1:25" ht="15.75" customHeight="1" x14ac:dyDescent="0.45">
      <c r="A373" s="31"/>
      <c r="B373" s="39"/>
      <c r="C373" s="59"/>
      <c r="D373" s="49"/>
      <c r="E373" s="49"/>
      <c r="F373" s="49"/>
      <c r="G373" s="49"/>
      <c r="H373" s="49"/>
      <c r="I373" s="49"/>
      <c r="J373" s="49"/>
      <c r="K373" s="49"/>
      <c r="L373" s="49"/>
      <c r="M373" s="49"/>
      <c r="N373" s="49"/>
      <c r="O373" s="49"/>
      <c r="P373" s="49"/>
      <c r="Q373" s="49"/>
      <c r="R373" s="49"/>
      <c r="S373" s="49"/>
      <c r="T373" s="49"/>
      <c r="U373" s="49"/>
      <c r="V373" s="49"/>
      <c r="W373" s="49"/>
      <c r="X373" s="49"/>
      <c r="Y373" s="49"/>
    </row>
    <row r="374" spans="1:25" ht="15.75" customHeight="1" x14ac:dyDescent="0.45">
      <c r="A374" s="31"/>
      <c r="B374" s="39"/>
      <c r="C374" s="59"/>
      <c r="D374" s="49"/>
      <c r="E374" s="49"/>
      <c r="F374" s="49"/>
      <c r="G374" s="49"/>
      <c r="H374" s="49"/>
      <c r="I374" s="49"/>
      <c r="J374" s="49"/>
      <c r="K374" s="49"/>
      <c r="L374" s="49"/>
      <c r="M374" s="49"/>
      <c r="N374" s="49"/>
      <c r="O374" s="49"/>
      <c r="P374" s="49"/>
      <c r="Q374" s="49"/>
      <c r="R374" s="49"/>
      <c r="S374" s="49"/>
      <c r="T374" s="49"/>
      <c r="U374" s="49"/>
      <c r="V374" s="49"/>
      <c r="W374" s="49"/>
      <c r="X374" s="49"/>
      <c r="Y374" s="49"/>
    </row>
    <row r="375" spans="1:25" ht="15.75" customHeight="1" x14ac:dyDescent="0.45">
      <c r="A375" s="31"/>
      <c r="B375" s="39"/>
      <c r="C375" s="59"/>
      <c r="D375" s="49"/>
      <c r="E375" s="49"/>
      <c r="F375" s="49"/>
      <c r="G375" s="49"/>
      <c r="H375" s="49"/>
      <c r="I375" s="49"/>
      <c r="J375" s="49"/>
      <c r="K375" s="49"/>
      <c r="L375" s="49"/>
      <c r="M375" s="49"/>
      <c r="N375" s="49"/>
      <c r="O375" s="49"/>
      <c r="P375" s="49"/>
      <c r="Q375" s="49"/>
      <c r="R375" s="49"/>
      <c r="S375" s="49"/>
      <c r="T375" s="49"/>
      <c r="U375" s="49"/>
      <c r="V375" s="49"/>
      <c r="W375" s="49"/>
      <c r="X375" s="49"/>
      <c r="Y375" s="49"/>
    </row>
    <row r="376" spans="1:25" ht="15.75" customHeight="1" x14ac:dyDescent="0.45">
      <c r="A376" s="31"/>
      <c r="B376" s="39"/>
      <c r="C376" s="59"/>
      <c r="D376" s="49"/>
      <c r="E376" s="49"/>
      <c r="F376" s="49"/>
      <c r="G376" s="49"/>
      <c r="H376" s="49"/>
      <c r="I376" s="49"/>
      <c r="J376" s="49"/>
      <c r="K376" s="49"/>
      <c r="L376" s="49"/>
      <c r="M376" s="49"/>
      <c r="N376" s="49"/>
      <c r="O376" s="49"/>
      <c r="P376" s="49"/>
      <c r="Q376" s="49"/>
      <c r="R376" s="49"/>
      <c r="S376" s="49"/>
      <c r="T376" s="49"/>
      <c r="U376" s="49"/>
      <c r="V376" s="49"/>
      <c r="W376" s="49"/>
      <c r="X376" s="49"/>
      <c r="Y376" s="49"/>
    </row>
    <row r="377" spans="1:25" ht="15.75" customHeight="1" x14ac:dyDescent="0.45">
      <c r="A377" s="31"/>
      <c r="B377" s="39"/>
      <c r="C377" s="59"/>
      <c r="D377" s="49"/>
      <c r="E377" s="49"/>
      <c r="F377" s="49"/>
      <c r="G377" s="49"/>
      <c r="H377" s="49"/>
      <c r="I377" s="49"/>
      <c r="J377" s="49"/>
      <c r="K377" s="49"/>
      <c r="L377" s="49"/>
      <c r="M377" s="49"/>
      <c r="N377" s="49"/>
      <c r="O377" s="49"/>
      <c r="P377" s="49"/>
      <c r="Q377" s="49"/>
      <c r="R377" s="49"/>
      <c r="S377" s="49"/>
      <c r="T377" s="49"/>
      <c r="U377" s="49"/>
      <c r="V377" s="49"/>
      <c r="W377" s="49"/>
      <c r="X377" s="49"/>
      <c r="Y377" s="49"/>
    </row>
    <row r="378" spans="1:25" ht="15.75" customHeight="1" x14ac:dyDescent="0.45">
      <c r="A378" s="31"/>
      <c r="B378" s="39"/>
      <c r="C378" s="59"/>
      <c r="D378" s="49"/>
      <c r="E378" s="49"/>
      <c r="F378" s="49"/>
      <c r="G378" s="49"/>
      <c r="H378" s="49"/>
      <c r="I378" s="49"/>
      <c r="J378" s="49"/>
      <c r="K378" s="49"/>
      <c r="L378" s="49"/>
      <c r="M378" s="49"/>
      <c r="N378" s="49"/>
      <c r="O378" s="49"/>
      <c r="P378" s="49"/>
      <c r="Q378" s="49"/>
      <c r="R378" s="49"/>
      <c r="S378" s="49"/>
      <c r="T378" s="49"/>
      <c r="U378" s="49"/>
      <c r="V378" s="49"/>
      <c r="W378" s="49"/>
      <c r="X378" s="49"/>
      <c r="Y378" s="49"/>
    </row>
    <row r="379" spans="1:25" ht="15.75" customHeight="1" x14ac:dyDescent="0.45">
      <c r="A379" s="31"/>
      <c r="B379" s="39"/>
      <c r="C379" s="59"/>
      <c r="D379" s="49"/>
      <c r="E379" s="49"/>
      <c r="F379" s="49"/>
      <c r="G379" s="49"/>
      <c r="H379" s="49"/>
      <c r="I379" s="49"/>
      <c r="J379" s="49"/>
      <c r="K379" s="49"/>
      <c r="L379" s="49"/>
      <c r="M379" s="49"/>
      <c r="N379" s="49"/>
      <c r="O379" s="49"/>
      <c r="P379" s="49"/>
      <c r="Q379" s="49"/>
      <c r="R379" s="49"/>
      <c r="S379" s="49"/>
      <c r="T379" s="49"/>
      <c r="U379" s="49"/>
      <c r="V379" s="49"/>
      <c r="W379" s="49"/>
      <c r="X379" s="49"/>
      <c r="Y379" s="49"/>
    </row>
    <row r="380" spans="1:25" ht="15.75" customHeight="1" x14ac:dyDescent="0.45">
      <c r="A380" s="31"/>
      <c r="B380" s="39"/>
      <c r="C380" s="59"/>
      <c r="D380" s="49"/>
      <c r="E380" s="49"/>
      <c r="F380" s="49"/>
      <c r="G380" s="49"/>
      <c r="H380" s="49"/>
      <c r="I380" s="49"/>
      <c r="J380" s="49"/>
      <c r="K380" s="49"/>
      <c r="L380" s="49"/>
      <c r="M380" s="49"/>
      <c r="N380" s="49"/>
      <c r="O380" s="49"/>
      <c r="P380" s="49"/>
      <c r="Q380" s="49"/>
      <c r="R380" s="49"/>
      <c r="S380" s="49"/>
      <c r="T380" s="49"/>
      <c r="U380" s="49"/>
      <c r="V380" s="49"/>
      <c r="W380" s="49"/>
      <c r="X380" s="49"/>
      <c r="Y380" s="49"/>
    </row>
    <row r="381" spans="1:25" ht="15.75" customHeight="1" x14ac:dyDescent="0.45">
      <c r="A381" s="31"/>
      <c r="B381" s="39"/>
      <c r="C381" s="59"/>
      <c r="D381" s="49"/>
      <c r="E381" s="49"/>
      <c r="F381" s="49"/>
      <c r="G381" s="49"/>
      <c r="H381" s="49"/>
      <c r="I381" s="49"/>
      <c r="J381" s="49"/>
      <c r="K381" s="49"/>
      <c r="L381" s="49"/>
      <c r="M381" s="49"/>
      <c r="N381" s="49"/>
      <c r="O381" s="49"/>
      <c r="P381" s="49"/>
      <c r="Q381" s="49"/>
      <c r="R381" s="49"/>
      <c r="S381" s="49"/>
      <c r="T381" s="49"/>
      <c r="U381" s="49"/>
      <c r="V381" s="49"/>
      <c r="W381" s="49"/>
      <c r="X381" s="49"/>
      <c r="Y381" s="49"/>
    </row>
    <row r="382" spans="1:25" ht="15.75" customHeight="1" x14ac:dyDescent="0.45">
      <c r="A382" s="31"/>
      <c r="B382" s="39"/>
      <c r="C382" s="59"/>
      <c r="D382" s="49"/>
      <c r="E382" s="49"/>
      <c r="F382" s="49"/>
      <c r="G382" s="49"/>
      <c r="H382" s="49"/>
      <c r="I382" s="49"/>
      <c r="J382" s="49"/>
      <c r="K382" s="49"/>
      <c r="L382" s="49"/>
      <c r="M382" s="49"/>
      <c r="N382" s="49"/>
      <c r="O382" s="49"/>
      <c r="P382" s="49"/>
      <c r="Q382" s="49"/>
      <c r="R382" s="49"/>
      <c r="S382" s="49"/>
      <c r="T382" s="49"/>
      <c r="U382" s="49"/>
      <c r="V382" s="49"/>
      <c r="W382" s="49"/>
      <c r="X382" s="49"/>
      <c r="Y382" s="49"/>
    </row>
    <row r="383" spans="1:25" ht="15.75" customHeight="1" x14ac:dyDescent="0.45">
      <c r="A383" s="31"/>
      <c r="B383" s="39"/>
      <c r="C383" s="59"/>
      <c r="D383" s="49"/>
      <c r="E383" s="49"/>
      <c r="F383" s="49"/>
      <c r="G383" s="49"/>
      <c r="H383" s="49"/>
      <c r="I383" s="49"/>
      <c r="J383" s="49"/>
      <c r="K383" s="49"/>
      <c r="L383" s="49"/>
      <c r="M383" s="49"/>
      <c r="N383" s="49"/>
      <c r="O383" s="49"/>
      <c r="P383" s="49"/>
      <c r="Q383" s="49"/>
      <c r="R383" s="49"/>
      <c r="S383" s="49"/>
      <c r="T383" s="49"/>
      <c r="U383" s="49"/>
      <c r="V383" s="49"/>
      <c r="W383" s="49"/>
      <c r="X383" s="49"/>
      <c r="Y383" s="49"/>
    </row>
    <row r="384" spans="1:25" ht="15.75" customHeight="1" x14ac:dyDescent="0.45">
      <c r="A384" s="31"/>
      <c r="B384" s="39"/>
      <c r="C384" s="59"/>
      <c r="D384" s="49"/>
      <c r="E384" s="49"/>
      <c r="F384" s="49"/>
      <c r="G384" s="49"/>
      <c r="H384" s="49"/>
      <c r="I384" s="49"/>
      <c r="J384" s="49"/>
      <c r="K384" s="49"/>
      <c r="L384" s="49"/>
      <c r="M384" s="49"/>
      <c r="N384" s="49"/>
      <c r="O384" s="49"/>
      <c r="P384" s="49"/>
      <c r="Q384" s="49"/>
      <c r="R384" s="49"/>
      <c r="S384" s="49"/>
      <c r="T384" s="49"/>
      <c r="U384" s="49"/>
      <c r="V384" s="49"/>
      <c r="W384" s="49"/>
      <c r="X384" s="49"/>
      <c r="Y384" s="49"/>
    </row>
    <row r="385" spans="1:25" ht="15.75" customHeight="1" x14ac:dyDescent="0.45">
      <c r="A385" s="31"/>
      <c r="B385" s="39"/>
      <c r="C385" s="59"/>
      <c r="D385" s="49"/>
      <c r="E385" s="49"/>
      <c r="F385" s="49"/>
      <c r="G385" s="49"/>
      <c r="H385" s="49"/>
      <c r="I385" s="49"/>
      <c r="J385" s="49"/>
      <c r="K385" s="49"/>
      <c r="L385" s="49"/>
      <c r="M385" s="49"/>
      <c r="N385" s="49"/>
      <c r="O385" s="49"/>
      <c r="P385" s="49"/>
      <c r="Q385" s="49"/>
      <c r="R385" s="49"/>
      <c r="S385" s="49"/>
      <c r="T385" s="49"/>
      <c r="U385" s="49"/>
      <c r="V385" s="49"/>
      <c r="W385" s="49"/>
      <c r="X385" s="49"/>
      <c r="Y385" s="49"/>
    </row>
    <row r="386" spans="1:25" ht="15.75" customHeight="1" x14ac:dyDescent="0.45">
      <c r="A386" s="31"/>
      <c r="B386" s="39"/>
      <c r="C386" s="59"/>
      <c r="D386" s="49"/>
      <c r="E386" s="49"/>
      <c r="F386" s="49"/>
      <c r="G386" s="49"/>
      <c r="H386" s="49"/>
      <c r="I386" s="49"/>
      <c r="J386" s="49"/>
      <c r="K386" s="49"/>
      <c r="L386" s="49"/>
      <c r="M386" s="49"/>
      <c r="N386" s="49"/>
      <c r="O386" s="49"/>
      <c r="P386" s="49"/>
      <c r="Q386" s="49"/>
      <c r="R386" s="49"/>
      <c r="S386" s="49"/>
      <c r="T386" s="49"/>
      <c r="U386" s="49"/>
      <c r="V386" s="49"/>
      <c r="W386" s="49"/>
      <c r="X386" s="49"/>
      <c r="Y386" s="49"/>
    </row>
    <row r="387" spans="1:25" ht="15.75" customHeight="1" x14ac:dyDescent="0.45">
      <c r="A387" s="31"/>
      <c r="B387" s="39"/>
      <c r="C387" s="59"/>
      <c r="D387" s="49"/>
      <c r="E387" s="49"/>
      <c r="F387" s="49"/>
      <c r="G387" s="49"/>
      <c r="H387" s="49"/>
      <c r="I387" s="49"/>
      <c r="J387" s="49"/>
      <c r="K387" s="49"/>
      <c r="L387" s="49"/>
      <c r="M387" s="49"/>
      <c r="N387" s="49"/>
      <c r="O387" s="49"/>
      <c r="P387" s="49"/>
      <c r="Q387" s="49"/>
      <c r="R387" s="49"/>
      <c r="S387" s="49"/>
      <c r="T387" s="49"/>
      <c r="U387" s="49"/>
      <c r="V387" s="49"/>
      <c r="W387" s="49"/>
      <c r="X387" s="49"/>
      <c r="Y387" s="49"/>
    </row>
    <row r="388" spans="1:25" ht="15.75" customHeight="1" x14ac:dyDescent="0.45">
      <c r="A388" s="31"/>
      <c r="B388" s="39"/>
      <c r="C388" s="59"/>
      <c r="D388" s="49"/>
      <c r="E388" s="49"/>
      <c r="F388" s="49"/>
      <c r="G388" s="49"/>
      <c r="H388" s="49"/>
      <c r="I388" s="49"/>
      <c r="J388" s="49"/>
      <c r="K388" s="49"/>
      <c r="L388" s="49"/>
      <c r="M388" s="49"/>
      <c r="N388" s="49"/>
      <c r="O388" s="49"/>
      <c r="P388" s="49"/>
      <c r="Q388" s="49"/>
      <c r="R388" s="49"/>
      <c r="S388" s="49"/>
      <c r="T388" s="49"/>
      <c r="U388" s="49"/>
      <c r="V388" s="49"/>
      <c r="W388" s="49"/>
      <c r="X388" s="49"/>
      <c r="Y388" s="49"/>
    </row>
    <row r="389" spans="1:25" ht="15.75" customHeight="1" x14ac:dyDescent="0.45">
      <c r="A389" s="31"/>
      <c r="B389" s="39"/>
      <c r="C389" s="59"/>
      <c r="D389" s="49"/>
      <c r="E389" s="49"/>
      <c r="F389" s="49"/>
      <c r="G389" s="49"/>
      <c r="H389" s="49"/>
      <c r="I389" s="49"/>
      <c r="J389" s="49"/>
      <c r="K389" s="49"/>
      <c r="L389" s="49"/>
      <c r="M389" s="49"/>
      <c r="N389" s="49"/>
      <c r="O389" s="49"/>
      <c r="P389" s="49"/>
      <c r="Q389" s="49"/>
      <c r="R389" s="49"/>
      <c r="S389" s="49"/>
      <c r="T389" s="49"/>
      <c r="U389" s="49"/>
      <c r="V389" s="49"/>
      <c r="W389" s="49"/>
      <c r="X389" s="49"/>
      <c r="Y389" s="49"/>
    </row>
    <row r="390" spans="1:25" ht="15.75" customHeight="1" x14ac:dyDescent="0.45">
      <c r="A390" s="31"/>
      <c r="B390" s="39"/>
      <c r="C390" s="59"/>
      <c r="D390" s="49"/>
      <c r="E390" s="49"/>
      <c r="F390" s="49"/>
      <c r="G390" s="49"/>
      <c r="H390" s="49"/>
      <c r="I390" s="49"/>
      <c r="J390" s="49"/>
      <c r="K390" s="49"/>
      <c r="L390" s="49"/>
      <c r="M390" s="49"/>
      <c r="N390" s="49"/>
      <c r="O390" s="49"/>
      <c r="P390" s="49"/>
      <c r="Q390" s="49"/>
      <c r="R390" s="49"/>
      <c r="S390" s="49"/>
      <c r="T390" s="49"/>
      <c r="U390" s="49"/>
      <c r="V390" s="49"/>
      <c r="W390" s="49"/>
      <c r="X390" s="49"/>
      <c r="Y390" s="49"/>
    </row>
    <row r="391" spans="1:25" ht="15.75" customHeight="1" x14ac:dyDescent="0.45">
      <c r="A391" s="31"/>
      <c r="B391" s="39"/>
      <c r="C391" s="59"/>
      <c r="D391" s="49"/>
      <c r="E391" s="49"/>
      <c r="F391" s="49"/>
      <c r="G391" s="49"/>
      <c r="H391" s="49"/>
      <c r="I391" s="49"/>
      <c r="J391" s="49"/>
      <c r="K391" s="49"/>
      <c r="L391" s="49"/>
      <c r="M391" s="49"/>
      <c r="N391" s="49"/>
      <c r="O391" s="49"/>
      <c r="P391" s="49"/>
      <c r="Q391" s="49"/>
      <c r="R391" s="49"/>
      <c r="S391" s="49"/>
      <c r="T391" s="49"/>
      <c r="U391" s="49"/>
      <c r="V391" s="49"/>
      <c r="W391" s="49"/>
      <c r="X391" s="49"/>
      <c r="Y391" s="49"/>
    </row>
    <row r="392" spans="1:25" ht="15.75" customHeight="1" x14ac:dyDescent="0.45">
      <c r="A392" s="31"/>
      <c r="B392" s="39"/>
      <c r="C392" s="59"/>
      <c r="D392" s="49"/>
      <c r="E392" s="49"/>
      <c r="F392" s="49"/>
      <c r="G392" s="49"/>
      <c r="H392" s="49"/>
      <c r="I392" s="49"/>
      <c r="J392" s="49"/>
      <c r="K392" s="49"/>
      <c r="L392" s="49"/>
      <c r="M392" s="49"/>
      <c r="N392" s="49"/>
      <c r="O392" s="49"/>
      <c r="P392" s="49"/>
      <c r="Q392" s="49"/>
      <c r="R392" s="49"/>
      <c r="S392" s="49"/>
      <c r="T392" s="49"/>
      <c r="U392" s="49"/>
      <c r="V392" s="49"/>
      <c r="W392" s="49"/>
      <c r="X392" s="49"/>
      <c r="Y392" s="49"/>
    </row>
    <row r="393" spans="1:25" ht="15.75" customHeight="1" x14ac:dyDescent="0.45">
      <c r="A393" s="31"/>
      <c r="B393" s="39"/>
      <c r="C393" s="59"/>
      <c r="D393" s="49"/>
      <c r="E393" s="49"/>
      <c r="F393" s="49"/>
      <c r="G393" s="49"/>
      <c r="H393" s="49"/>
      <c r="I393" s="49"/>
      <c r="J393" s="49"/>
      <c r="K393" s="49"/>
      <c r="L393" s="49"/>
      <c r="M393" s="49"/>
      <c r="N393" s="49"/>
      <c r="O393" s="49"/>
      <c r="P393" s="49"/>
      <c r="Q393" s="49"/>
      <c r="R393" s="49"/>
      <c r="S393" s="49"/>
      <c r="T393" s="49"/>
      <c r="U393" s="49"/>
      <c r="V393" s="49"/>
      <c r="W393" s="49"/>
      <c r="X393" s="49"/>
      <c r="Y393" s="49"/>
    </row>
    <row r="394" spans="1:25" ht="15.75" customHeight="1" x14ac:dyDescent="0.45">
      <c r="A394" s="31"/>
      <c r="B394" s="39"/>
      <c r="C394" s="59"/>
      <c r="D394" s="49"/>
      <c r="E394" s="49"/>
      <c r="F394" s="49"/>
      <c r="G394" s="49"/>
      <c r="H394" s="49"/>
      <c r="I394" s="49"/>
      <c r="J394" s="49"/>
      <c r="K394" s="49"/>
      <c r="L394" s="49"/>
      <c r="M394" s="49"/>
      <c r="N394" s="49"/>
      <c r="O394" s="49"/>
      <c r="P394" s="49"/>
      <c r="Q394" s="49"/>
      <c r="R394" s="49"/>
      <c r="S394" s="49"/>
      <c r="T394" s="49"/>
      <c r="U394" s="49"/>
      <c r="V394" s="49"/>
      <c r="W394" s="49"/>
      <c r="X394" s="49"/>
      <c r="Y394" s="49"/>
    </row>
    <row r="395" spans="1:25" ht="15.75" customHeight="1" x14ac:dyDescent="0.45">
      <c r="A395" s="31"/>
      <c r="B395" s="39"/>
      <c r="C395" s="59"/>
      <c r="D395" s="49"/>
      <c r="E395" s="49"/>
      <c r="F395" s="49"/>
      <c r="G395" s="49"/>
      <c r="H395" s="49"/>
      <c r="I395" s="49"/>
      <c r="J395" s="49"/>
      <c r="K395" s="49"/>
      <c r="L395" s="49"/>
      <c r="M395" s="49"/>
      <c r="N395" s="49"/>
      <c r="O395" s="49"/>
      <c r="P395" s="49"/>
      <c r="Q395" s="49"/>
      <c r="R395" s="49"/>
      <c r="S395" s="49"/>
      <c r="T395" s="49"/>
      <c r="U395" s="49"/>
      <c r="V395" s="49"/>
      <c r="W395" s="49"/>
      <c r="X395" s="49"/>
      <c r="Y395" s="49"/>
    </row>
    <row r="396" spans="1:25" ht="15.75" customHeight="1" x14ac:dyDescent="0.45">
      <c r="A396" s="31"/>
      <c r="B396" s="39"/>
      <c r="C396" s="59"/>
      <c r="D396" s="49"/>
      <c r="E396" s="49"/>
      <c r="F396" s="49"/>
      <c r="G396" s="49"/>
      <c r="H396" s="49"/>
      <c r="I396" s="49"/>
      <c r="J396" s="49"/>
      <c r="K396" s="49"/>
      <c r="L396" s="49"/>
      <c r="M396" s="49"/>
      <c r="N396" s="49"/>
      <c r="O396" s="49"/>
      <c r="P396" s="49"/>
      <c r="Q396" s="49"/>
      <c r="R396" s="49"/>
      <c r="S396" s="49"/>
      <c r="T396" s="49"/>
      <c r="U396" s="49"/>
      <c r="V396" s="49"/>
      <c r="W396" s="49"/>
      <c r="X396" s="49"/>
      <c r="Y396" s="49"/>
    </row>
    <row r="397" spans="1:25" ht="15.75" customHeight="1" x14ac:dyDescent="0.45">
      <c r="A397" s="31"/>
      <c r="B397" s="39"/>
      <c r="C397" s="59"/>
      <c r="D397" s="49"/>
      <c r="E397" s="49"/>
      <c r="F397" s="49"/>
      <c r="G397" s="49"/>
      <c r="H397" s="49"/>
      <c r="I397" s="49"/>
      <c r="J397" s="49"/>
      <c r="K397" s="49"/>
      <c r="L397" s="49"/>
      <c r="M397" s="49"/>
      <c r="N397" s="49"/>
      <c r="O397" s="49"/>
      <c r="P397" s="49"/>
      <c r="Q397" s="49"/>
      <c r="R397" s="49"/>
      <c r="S397" s="49"/>
      <c r="T397" s="49"/>
      <c r="U397" s="49"/>
      <c r="V397" s="49"/>
      <c r="W397" s="49"/>
      <c r="X397" s="49"/>
      <c r="Y397" s="49"/>
    </row>
    <row r="398" spans="1:25" ht="15.75" customHeight="1" x14ac:dyDescent="0.45">
      <c r="A398" s="31"/>
      <c r="B398" s="39"/>
      <c r="C398" s="59"/>
      <c r="D398" s="49"/>
      <c r="E398" s="49"/>
      <c r="F398" s="49"/>
      <c r="G398" s="49"/>
      <c r="H398" s="49"/>
      <c r="I398" s="49"/>
      <c r="J398" s="49"/>
      <c r="K398" s="49"/>
      <c r="L398" s="49"/>
      <c r="M398" s="49"/>
      <c r="N398" s="49"/>
      <c r="O398" s="49"/>
      <c r="P398" s="49"/>
      <c r="Q398" s="49"/>
      <c r="R398" s="49"/>
      <c r="S398" s="49"/>
      <c r="T398" s="49"/>
      <c r="U398" s="49"/>
      <c r="V398" s="49"/>
      <c r="W398" s="49"/>
      <c r="X398" s="49"/>
      <c r="Y398" s="49"/>
    </row>
    <row r="399" spans="1:25" ht="15.75" customHeight="1" x14ac:dyDescent="0.45">
      <c r="A399" s="31"/>
      <c r="B399" s="39"/>
      <c r="C399" s="59"/>
      <c r="D399" s="49"/>
      <c r="E399" s="49"/>
      <c r="F399" s="49"/>
      <c r="G399" s="49"/>
      <c r="H399" s="49"/>
      <c r="I399" s="49"/>
      <c r="J399" s="49"/>
      <c r="K399" s="49"/>
      <c r="L399" s="49"/>
      <c r="M399" s="49"/>
      <c r="N399" s="49"/>
      <c r="O399" s="49"/>
      <c r="P399" s="49"/>
      <c r="Q399" s="49"/>
      <c r="R399" s="49"/>
      <c r="S399" s="49"/>
      <c r="T399" s="49"/>
      <c r="U399" s="49"/>
      <c r="V399" s="49"/>
      <c r="W399" s="49"/>
      <c r="X399" s="49"/>
      <c r="Y399" s="49"/>
    </row>
    <row r="400" spans="1:25" ht="15.75" customHeight="1" x14ac:dyDescent="0.45">
      <c r="A400" s="31"/>
      <c r="B400" s="39"/>
      <c r="C400" s="59"/>
      <c r="D400" s="49"/>
      <c r="E400" s="49"/>
      <c r="F400" s="49"/>
      <c r="G400" s="49"/>
      <c r="H400" s="49"/>
      <c r="I400" s="49"/>
      <c r="J400" s="49"/>
      <c r="K400" s="49"/>
      <c r="L400" s="49"/>
      <c r="M400" s="49"/>
      <c r="N400" s="49"/>
      <c r="O400" s="49"/>
      <c r="P400" s="49"/>
      <c r="Q400" s="49"/>
      <c r="R400" s="49"/>
      <c r="S400" s="49"/>
      <c r="T400" s="49"/>
      <c r="U400" s="49"/>
      <c r="V400" s="49"/>
      <c r="W400" s="49"/>
      <c r="X400" s="49"/>
      <c r="Y400" s="49"/>
    </row>
    <row r="401" spans="1:25" ht="15.75" customHeight="1" x14ac:dyDescent="0.45">
      <c r="A401" s="31"/>
      <c r="B401" s="39"/>
      <c r="C401" s="59"/>
      <c r="D401" s="49"/>
      <c r="E401" s="49"/>
      <c r="F401" s="49"/>
      <c r="G401" s="49"/>
      <c r="H401" s="49"/>
      <c r="I401" s="49"/>
      <c r="J401" s="49"/>
      <c r="K401" s="49"/>
      <c r="L401" s="49"/>
      <c r="M401" s="49"/>
      <c r="N401" s="49"/>
      <c r="O401" s="49"/>
      <c r="P401" s="49"/>
      <c r="Q401" s="49"/>
      <c r="R401" s="49"/>
      <c r="S401" s="49"/>
      <c r="T401" s="49"/>
      <c r="U401" s="49"/>
      <c r="V401" s="49"/>
      <c r="W401" s="49"/>
      <c r="X401" s="49"/>
      <c r="Y401" s="49"/>
    </row>
    <row r="402" spans="1:25" ht="15.75" customHeight="1" x14ac:dyDescent="0.45">
      <c r="A402" s="31"/>
      <c r="B402" s="39"/>
      <c r="C402" s="59"/>
      <c r="D402" s="49"/>
      <c r="E402" s="49"/>
      <c r="F402" s="49"/>
      <c r="G402" s="49"/>
      <c r="H402" s="49"/>
      <c r="I402" s="49"/>
      <c r="J402" s="49"/>
      <c r="K402" s="49"/>
      <c r="L402" s="49"/>
      <c r="M402" s="49"/>
      <c r="N402" s="49"/>
      <c r="O402" s="49"/>
      <c r="P402" s="49"/>
      <c r="Q402" s="49"/>
      <c r="R402" s="49"/>
      <c r="S402" s="49"/>
      <c r="T402" s="49"/>
      <c r="U402" s="49"/>
      <c r="V402" s="49"/>
      <c r="W402" s="49"/>
      <c r="X402" s="49"/>
      <c r="Y402" s="49"/>
    </row>
    <row r="403" spans="1:25" ht="15.75" customHeight="1" x14ac:dyDescent="0.45">
      <c r="A403" s="31"/>
      <c r="B403" s="39"/>
      <c r="C403" s="59"/>
      <c r="D403" s="49"/>
      <c r="E403" s="49"/>
      <c r="F403" s="49"/>
      <c r="G403" s="49"/>
      <c r="H403" s="49"/>
      <c r="I403" s="49"/>
      <c r="J403" s="49"/>
      <c r="K403" s="49"/>
      <c r="L403" s="49"/>
      <c r="M403" s="49"/>
      <c r="N403" s="49"/>
      <c r="O403" s="49"/>
      <c r="P403" s="49"/>
      <c r="Q403" s="49"/>
      <c r="R403" s="49"/>
      <c r="S403" s="49"/>
      <c r="T403" s="49"/>
      <c r="U403" s="49"/>
      <c r="V403" s="49"/>
      <c r="W403" s="49"/>
      <c r="X403" s="49"/>
      <c r="Y403" s="49"/>
    </row>
    <row r="404" spans="1:25" ht="15.75" customHeight="1" x14ac:dyDescent="0.45">
      <c r="A404" s="31"/>
      <c r="B404" s="39"/>
      <c r="C404" s="59"/>
      <c r="D404" s="49"/>
      <c r="E404" s="49"/>
      <c r="F404" s="49"/>
      <c r="G404" s="49"/>
      <c r="H404" s="49"/>
      <c r="I404" s="49"/>
      <c r="J404" s="49"/>
      <c r="K404" s="49"/>
      <c r="L404" s="49"/>
      <c r="M404" s="49"/>
      <c r="N404" s="49"/>
      <c r="O404" s="49"/>
      <c r="P404" s="49"/>
      <c r="Q404" s="49"/>
      <c r="R404" s="49"/>
      <c r="S404" s="49"/>
      <c r="T404" s="49"/>
      <c r="U404" s="49"/>
      <c r="V404" s="49"/>
      <c r="W404" s="49"/>
      <c r="X404" s="49"/>
      <c r="Y404" s="49"/>
    </row>
    <row r="405" spans="1:25" ht="15.75" customHeight="1" x14ac:dyDescent="0.45">
      <c r="A405" s="31"/>
      <c r="B405" s="39"/>
      <c r="C405" s="59"/>
      <c r="D405" s="49"/>
      <c r="E405" s="49"/>
      <c r="F405" s="49"/>
      <c r="G405" s="49"/>
      <c r="H405" s="49"/>
      <c r="I405" s="49"/>
      <c r="J405" s="49"/>
      <c r="K405" s="49"/>
      <c r="L405" s="49"/>
      <c r="M405" s="49"/>
      <c r="N405" s="49"/>
      <c r="O405" s="49"/>
      <c r="P405" s="49"/>
      <c r="Q405" s="49"/>
      <c r="R405" s="49"/>
      <c r="S405" s="49"/>
      <c r="T405" s="49"/>
      <c r="U405" s="49"/>
      <c r="V405" s="49"/>
      <c r="W405" s="49"/>
      <c r="X405" s="49"/>
      <c r="Y405" s="49"/>
    </row>
    <row r="406" spans="1:25" ht="15.75" customHeight="1" x14ac:dyDescent="0.45">
      <c r="A406" s="31"/>
      <c r="B406" s="39"/>
      <c r="C406" s="59"/>
      <c r="D406" s="49"/>
      <c r="E406" s="49"/>
      <c r="F406" s="49"/>
      <c r="G406" s="49"/>
      <c r="H406" s="49"/>
      <c r="I406" s="49"/>
      <c r="J406" s="49"/>
      <c r="K406" s="49"/>
      <c r="L406" s="49"/>
      <c r="M406" s="49"/>
      <c r="N406" s="49"/>
      <c r="O406" s="49"/>
      <c r="P406" s="49"/>
      <c r="Q406" s="49"/>
      <c r="R406" s="49"/>
      <c r="S406" s="49"/>
      <c r="T406" s="49"/>
      <c r="U406" s="49"/>
      <c r="V406" s="49"/>
      <c r="W406" s="49"/>
      <c r="X406" s="49"/>
      <c r="Y406" s="49"/>
    </row>
    <row r="407" spans="1:25" ht="15.75" customHeight="1" x14ac:dyDescent="0.45">
      <c r="A407" s="31"/>
      <c r="B407" s="39"/>
      <c r="C407" s="59"/>
      <c r="D407" s="49"/>
      <c r="E407" s="49"/>
      <c r="F407" s="49"/>
      <c r="G407" s="49"/>
      <c r="H407" s="49"/>
      <c r="I407" s="49"/>
      <c r="J407" s="49"/>
      <c r="K407" s="49"/>
      <c r="L407" s="49"/>
      <c r="M407" s="49"/>
      <c r="N407" s="49"/>
      <c r="O407" s="49"/>
      <c r="P407" s="49"/>
      <c r="Q407" s="49"/>
      <c r="R407" s="49"/>
      <c r="S407" s="49"/>
      <c r="T407" s="49"/>
      <c r="U407" s="49"/>
      <c r="V407" s="49"/>
      <c r="W407" s="49"/>
      <c r="X407" s="49"/>
      <c r="Y407" s="49"/>
    </row>
    <row r="408" spans="1:25" ht="15.75" customHeight="1" x14ac:dyDescent="0.45">
      <c r="A408" s="31"/>
      <c r="B408" s="39"/>
      <c r="C408" s="59"/>
      <c r="D408" s="49"/>
      <c r="E408" s="49"/>
      <c r="F408" s="49"/>
      <c r="G408" s="49"/>
      <c r="H408" s="49"/>
      <c r="I408" s="49"/>
      <c r="J408" s="49"/>
      <c r="K408" s="49"/>
      <c r="L408" s="49"/>
      <c r="M408" s="49"/>
      <c r="N408" s="49"/>
      <c r="O408" s="49"/>
      <c r="P408" s="49"/>
      <c r="Q408" s="49"/>
      <c r="R408" s="49"/>
      <c r="S408" s="49"/>
      <c r="T408" s="49"/>
      <c r="U408" s="49"/>
      <c r="V408" s="49"/>
      <c r="W408" s="49"/>
      <c r="X408" s="49"/>
      <c r="Y408" s="49"/>
    </row>
    <row r="409" spans="1:25" ht="15.75" customHeight="1" x14ac:dyDescent="0.45">
      <c r="A409" s="31"/>
      <c r="B409" s="39"/>
      <c r="C409" s="59"/>
      <c r="D409" s="49"/>
      <c r="E409" s="49"/>
      <c r="F409" s="49"/>
      <c r="G409" s="49"/>
      <c r="H409" s="49"/>
      <c r="I409" s="49"/>
      <c r="J409" s="49"/>
      <c r="K409" s="49"/>
      <c r="L409" s="49"/>
      <c r="M409" s="49"/>
      <c r="N409" s="49"/>
      <c r="O409" s="49"/>
      <c r="P409" s="49"/>
      <c r="Q409" s="49"/>
      <c r="R409" s="49"/>
      <c r="S409" s="49"/>
      <c r="T409" s="49"/>
      <c r="U409" s="49"/>
      <c r="V409" s="49"/>
      <c r="W409" s="49"/>
      <c r="X409" s="49"/>
      <c r="Y409" s="49"/>
    </row>
    <row r="410" spans="1:25" ht="15.75" customHeight="1" x14ac:dyDescent="0.45">
      <c r="A410" s="31"/>
      <c r="B410" s="39"/>
      <c r="C410" s="59"/>
      <c r="D410" s="49"/>
      <c r="E410" s="49"/>
      <c r="F410" s="49"/>
      <c r="G410" s="49"/>
      <c r="H410" s="49"/>
      <c r="I410" s="49"/>
      <c r="J410" s="49"/>
      <c r="K410" s="49"/>
      <c r="L410" s="49"/>
      <c r="M410" s="49"/>
      <c r="N410" s="49"/>
      <c r="O410" s="49"/>
      <c r="P410" s="49"/>
      <c r="Q410" s="49"/>
      <c r="R410" s="49"/>
      <c r="S410" s="49"/>
      <c r="T410" s="49"/>
      <c r="U410" s="49"/>
      <c r="V410" s="49"/>
      <c r="W410" s="49"/>
      <c r="X410" s="49"/>
      <c r="Y410" s="49"/>
    </row>
    <row r="411" spans="1:25" ht="15.75" customHeight="1" x14ac:dyDescent="0.45">
      <c r="A411" s="31"/>
      <c r="B411" s="39"/>
      <c r="C411" s="59"/>
      <c r="D411" s="49"/>
      <c r="E411" s="49"/>
      <c r="F411" s="49"/>
      <c r="G411" s="49"/>
      <c r="H411" s="49"/>
      <c r="I411" s="49"/>
      <c r="J411" s="49"/>
      <c r="K411" s="49"/>
      <c r="L411" s="49"/>
      <c r="M411" s="49"/>
      <c r="N411" s="49"/>
      <c r="O411" s="49"/>
      <c r="P411" s="49"/>
      <c r="Q411" s="49"/>
      <c r="R411" s="49"/>
      <c r="S411" s="49"/>
      <c r="T411" s="49"/>
      <c r="U411" s="49"/>
      <c r="V411" s="49"/>
      <c r="W411" s="49"/>
      <c r="X411" s="49"/>
      <c r="Y411" s="49"/>
    </row>
    <row r="412" spans="1:25" ht="15.75" customHeight="1" x14ac:dyDescent="0.45">
      <c r="A412" s="31"/>
      <c r="B412" s="39"/>
      <c r="C412" s="59"/>
      <c r="D412" s="49"/>
      <c r="E412" s="49"/>
      <c r="F412" s="49"/>
      <c r="G412" s="49"/>
      <c r="H412" s="49"/>
      <c r="I412" s="49"/>
      <c r="J412" s="49"/>
      <c r="K412" s="49"/>
      <c r="L412" s="49"/>
      <c r="M412" s="49"/>
      <c r="N412" s="49"/>
      <c r="O412" s="49"/>
      <c r="P412" s="49"/>
      <c r="Q412" s="49"/>
      <c r="R412" s="49"/>
      <c r="S412" s="49"/>
      <c r="T412" s="49"/>
      <c r="U412" s="49"/>
      <c r="V412" s="49"/>
      <c r="W412" s="49"/>
      <c r="X412" s="49"/>
      <c r="Y412" s="49"/>
    </row>
    <row r="413" spans="1:25" ht="15.75" customHeight="1" x14ac:dyDescent="0.45">
      <c r="A413" s="31"/>
      <c r="B413" s="39"/>
      <c r="C413" s="59"/>
      <c r="D413" s="49"/>
      <c r="E413" s="49"/>
      <c r="F413" s="49"/>
      <c r="G413" s="49"/>
      <c r="H413" s="49"/>
      <c r="I413" s="49"/>
      <c r="J413" s="49"/>
      <c r="K413" s="49"/>
      <c r="L413" s="49"/>
      <c r="M413" s="49"/>
      <c r="N413" s="49"/>
      <c r="O413" s="49"/>
      <c r="P413" s="49"/>
      <c r="Q413" s="49"/>
      <c r="R413" s="49"/>
      <c r="S413" s="49"/>
      <c r="T413" s="49"/>
      <c r="U413" s="49"/>
      <c r="V413" s="49"/>
      <c r="W413" s="49"/>
      <c r="X413" s="49"/>
      <c r="Y413" s="49"/>
    </row>
    <row r="414" spans="1:25" ht="15.75" customHeight="1" x14ac:dyDescent="0.45">
      <c r="A414" s="31"/>
      <c r="B414" s="39"/>
      <c r="C414" s="59"/>
      <c r="D414" s="49"/>
      <c r="E414" s="49"/>
      <c r="F414" s="49"/>
      <c r="G414" s="49"/>
      <c r="H414" s="49"/>
      <c r="I414" s="49"/>
      <c r="J414" s="49"/>
      <c r="K414" s="49"/>
      <c r="L414" s="49"/>
      <c r="M414" s="49"/>
      <c r="N414" s="49"/>
      <c r="O414" s="49"/>
      <c r="P414" s="49"/>
      <c r="Q414" s="49"/>
      <c r="R414" s="49"/>
      <c r="S414" s="49"/>
      <c r="T414" s="49"/>
      <c r="U414" s="49"/>
      <c r="V414" s="49"/>
      <c r="W414" s="49"/>
      <c r="X414" s="49"/>
      <c r="Y414" s="49"/>
    </row>
    <row r="415" spans="1:25" ht="15.75" customHeight="1" x14ac:dyDescent="0.45">
      <c r="A415" s="31"/>
      <c r="B415" s="39"/>
      <c r="C415" s="59"/>
      <c r="D415" s="49"/>
      <c r="E415" s="49"/>
      <c r="F415" s="49"/>
      <c r="G415" s="49"/>
      <c r="H415" s="49"/>
      <c r="I415" s="49"/>
      <c r="J415" s="49"/>
      <c r="K415" s="49"/>
      <c r="L415" s="49"/>
      <c r="M415" s="49"/>
      <c r="N415" s="49"/>
      <c r="O415" s="49"/>
      <c r="P415" s="49"/>
      <c r="Q415" s="49"/>
      <c r="R415" s="49"/>
      <c r="S415" s="49"/>
      <c r="T415" s="49"/>
      <c r="U415" s="49"/>
      <c r="V415" s="49"/>
      <c r="W415" s="49"/>
      <c r="X415" s="49"/>
      <c r="Y415" s="49"/>
    </row>
    <row r="416" spans="1:25" ht="15.75" customHeight="1" x14ac:dyDescent="0.45">
      <c r="A416" s="31"/>
      <c r="B416" s="39"/>
      <c r="C416" s="59"/>
      <c r="D416" s="49"/>
      <c r="E416" s="49"/>
      <c r="F416" s="49"/>
      <c r="G416" s="49"/>
      <c r="H416" s="49"/>
      <c r="I416" s="49"/>
      <c r="J416" s="49"/>
      <c r="K416" s="49"/>
      <c r="L416" s="49"/>
      <c r="M416" s="49"/>
      <c r="N416" s="49"/>
      <c r="O416" s="49"/>
      <c r="P416" s="49"/>
      <c r="Q416" s="49"/>
      <c r="R416" s="49"/>
      <c r="S416" s="49"/>
      <c r="T416" s="49"/>
      <c r="U416" s="49"/>
      <c r="V416" s="49"/>
      <c r="W416" s="49"/>
      <c r="X416" s="49"/>
      <c r="Y416" s="49"/>
    </row>
    <row r="417" spans="1:25" ht="15.75" customHeight="1" x14ac:dyDescent="0.45">
      <c r="A417" s="31"/>
      <c r="B417" s="39"/>
      <c r="C417" s="59"/>
      <c r="D417" s="49"/>
      <c r="E417" s="49"/>
      <c r="F417" s="49"/>
      <c r="G417" s="49"/>
      <c r="H417" s="49"/>
      <c r="I417" s="49"/>
      <c r="J417" s="49"/>
      <c r="K417" s="49"/>
      <c r="L417" s="49"/>
      <c r="M417" s="49"/>
      <c r="N417" s="49"/>
      <c r="O417" s="49"/>
      <c r="P417" s="49"/>
      <c r="Q417" s="49"/>
      <c r="R417" s="49"/>
      <c r="S417" s="49"/>
      <c r="T417" s="49"/>
      <c r="U417" s="49"/>
      <c r="V417" s="49"/>
      <c r="W417" s="49"/>
      <c r="X417" s="49"/>
      <c r="Y417" s="49"/>
    </row>
    <row r="418" spans="1:25" ht="15.75" customHeight="1" x14ac:dyDescent="0.45">
      <c r="A418" s="31"/>
      <c r="B418" s="39"/>
      <c r="C418" s="59"/>
      <c r="D418" s="49"/>
      <c r="E418" s="49"/>
      <c r="F418" s="49"/>
      <c r="G418" s="49"/>
      <c r="H418" s="49"/>
      <c r="I418" s="49"/>
      <c r="J418" s="49"/>
      <c r="K418" s="49"/>
      <c r="L418" s="49"/>
      <c r="M418" s="49"/>
      <c r="N418" s="49"/>
      <c r="O418" s="49"/>
      <c r="P418" s="49"/>
      <c r="Q418" s="49"/>
      <c r="R418" s="49"/>
      <c r="S418" s="49"/>
      <c r="T418" s="49"/>
      <c r="U418" s="49"/>
      <c r="V418" s="49"/>
      <c r="W418" s="49"/>
      <c r="X418" s="49"/>
      <c r="Y418" s="49"/>
    </row>
    <row r="419" spans="1:25" ht="15.75" customHeight="1" x14ac:dyDescent="0.45">
      <c r="A419" s="31"/>
      <c r="B419" s="39"/>
      <c r="C419" s="59"/>
      <c r="D419" s="49"/>
      <c r="E419" s="49"/>
      <c r="F419" s="49"/>
      <c r="G419" s="49"/>
      <c r="H419" s="49"/>
      <c r="I419" s="49"/>
      <c r="J419" s="49"/>
      <c r="K419" s="49"/>
      <c r="L419" s="49"/>
      <c r="M419" s="49"/>
      <c r="N419" s="49"/>
      <c r="O419" s="49"/>
      <c r="P419" s="49"/>
      <c r="Q419" s="49"/>
      <c r="R419" s="49"/>
      <c r="S419" s="49"/>
      <c r="T419" s="49"/>
      <c r="U419" s="49"/>
      <c r="V419" s="49"/>
      <c r="W419" s="49"/>
      <c r="X419" s="49"/>
      <c r="Y419" s="49"/>
    </row>
    <row r="420" spans="1:25" ht="15.75" customHeight="1" x14ac:dyDescent="0.45">
      <c r="A420" s="31"/>
      <c r="B420" s="39"/>
      <c r="C420" s="59"/>
      <c r="D420" s="49"/>
      <c r="E420" s="49"/>
      <c r="F420" s="49"/>
      <c r="G420" s="49"/>
      <c r="H420" s="49"/>
      <c r="I420" s="49"/>
      <c r="J420" s="49"/>
      <c r="K420" s="49"/>
      <c r="L420" s="49"/>
      <c r="M420" s="49"/>
      <c r="N420" s="49"/>
      <c r="O420" s="49"/>
      <c r="P420" s="49"/>
      <c r="Q420" s="49"/>
      <c r="R420" s="49"/>
      <c r="S420" s="49"/>
      <c r="T420" s="49"/>
      <c r="U420" s="49"/>
      <c r="V420" s="49"/>
      <c r="W420" s="49"/>
      <c r="X420" s="49"/>
      <c r="Y420" s="49"/>
    </row>
    <row r="421" spans="1:25" ht="15.75" customHeight="1" x14ac:dyDescent="0.45">
      <c r="A421" s="31"/>
      <c r="B421" s="39"/>
      <c r="C421" s="59"/>
      <c r="D421" s="49"/>
      <c r="E421" s="49"/>
      <c r="F421" s="49"/>
      <c r="G421" s="49"/>
      <c r="H421" s="49"/>
      <c r="I421" s="49"/>
      <c r="J421" s="49"/>
      <c r="K421" s="49"/>
      <c r="L421" s="49"/>
      <c r="M421" s="49"/>
      <c r="N421" s="49"/>
      <c r="O421" s="49"/>
      <c r="P421" s="49"/>
      <c r="Q421" s="49"/>
      <c r="R421" s="49"/>
      <c r="S421" s="49"/>
      <c r="T421" s="49"/>
      <c r="U421" s="49"/>
      <c r="V421" s="49"/>
      <c r="W421" s="49"/>
      <c r="X421" s="49"/>
      <c r="Y421" s="49"/>
    </row>
    <row r="422" spans="1:25" ht="15.75" customHeight="1" x14ac:dyDescent="0.45">
      <c r="A422" s="31"/>
      <c r="B422" s="39"/>
      <c r="C422" s="59"/>
      <c r="D422" s="49"/>
      <c r="E422" s="49"/>
      <c r="F422" s="49"/>
      <c r="G422" s="49"/>
      <c r="H422" s="49"/>
      <c r="I422" s="49"/>
      <c r="J422" s="49"/>
      <c r="K422" s="49"/>
      <c r="L422" s="49"/>
      <c r="M422" s="49"/>
      <c r="N422" s="49"/>
      <c r="O422" s="49"/>
      <c r="P422" s="49"/>
      <c r="Q422" s="49"/>
      <c r="R422" s="49"/>
      <c r="S422" s="49"/>
      <c r="T422" s="49"/>
      <c r="U422" s="49"/>
      <c r="V422" s="49"/>
      <c r="W422" s="49"/>
      <c r="X422" s="49"/>
      <c r="Y422" s="49"/>
    </row>
    <row r="423" spans="1:25" ht="15.75" customHeight="1" x14ac:dyDescent="0.45">
      <c r="A423" s="31"/>
      <c r="B423" s="39"/>
      <c r="C423" s="59"/>
      <c r="D423" s="49"/>
      <c r="E423" s="49"/>
      <c r="F423" s="49"/>
      <c r="G423" s="49"/>
      <c r="H423" s="49"/>
      <c r="I423" s="49"/>
      <c r="J423" s="49"/>
      <c r="K423" s="49"/>
      <c r="L423" s="49"/>
      <c r="M423" s="49"/>
      <c r="N423" s="49"/>
      <c r="O423" s="49"/>
      <c r="P423" s="49"/>
      <c r="Q423" s="49"/>
      <c r="R423" s="49"/>
      <c r="S423" s="49"/>
      <c r="T423" s="49"/>
      <c r="U423" s="49"/>
      <c r="V423" s="49"/>
      <c r="W423" s="49"/>
      <c r="X423" s="49"/>
      <c r="Y423" s="49"/>
    </row>
    <row r="424" spans="1:25" ht="15.75" customHeight="1" x14ac:dyDescent="0.45">
      <c r="A424" s="31"/>
      <c r="B424" s="39"/>
      <c r="C424" s="59"/>
      <c r="D424" s="49"/>
      <c r="E424" s="49"/>
      <c r="F424" s="49"/>
      <c r="G424" s="49"/>
      <c r="H424" s="49"/>
      <c r="I424" s="49"/>
      <c r="J424" s="49"/>
      <c r="K424" s="49"/>
      <c r="L424" s="49"/>
      <c r="M424" s="49"/>
      <c r="N424" s="49"/>
      <c r="O424" s="49"/>
      <c r="P424" s="49"/>
      <c r="Q424" s="49"/>
      <c r="R424" s="49"/>
      <c r="S424" s="49"/>
      <c r="T424" s="49"/>
      <c r="U424" s="49"/>
      <c r="V424" s="49"/>
      <c r="W424" s="49"/>
      <c r="X424" s="49"/>
      <c r="Y424" s="49"/>
    </row>
    <row r="425" spans="1:25" ht="15.75" customHeight="1" x14ac:dyDescent="0.45">
      <c r="A425" s="31"/>
      <c r="B425" s="39"/>
      <c r="C425" s="59"/>
      <c r="D425" s="49"/>
      <c r="E425" s="49"/>
      <c r="F425" s="49"/>
      <c r="G425" s="49"/>
      <c r="H425" s="49"/>
      <c r="I425" s="49"/>
      <c r="J425" s="49"/>
      <c r="K425" s="49"/>
      <c r="L425" s="49"/>
      <c r="M425" s="49"/>
      <c r="N425" s="49"/>
      <c r="O425" s="49"/>
      <c r="P425" s="49"/>
      <c r="Q425" s="49"/>
      <c r="R425" s="49"/>
      <c r="S425" s="49"/>
      <c r="T425" s="49"/>
      <c r="U425" s="49"/>
      <c r="V425" s="49"/>
      <c r="W425" s="49"/>
      <c r="X425" s="49"/>
      <c r="Y425" s="49"/>
    </row>
    <row r="426" spans="1:25" ht="15.75" customHeight="1" x14ac:dyDescent="0.45">
      <c r="A426" s="31"/>
      <c r="B426" s="39"/>
      <c r="C426" s="59"/>
      <c r="D426" s="49"/>
      <c r="E426" s="49"/>
      <c r="F426" s="49"/>
      <c r="G426" s="49"/>
      <c r="H426" s="49"/>
      <c r="I426" s="49"/>
      <c r="J426" s="49"/>
      <c r="K426" s="49"/>
      <c r="L426" s="49"/>
      <c r="M426" s="49"/>
      <c r="N426" s="49"/>
      <c r="O426" s="49"/>
      <c r="P426" s="49"/>
      <c r="Q426" s="49"/>
      <c r="R426" s="49"/>
      <c r="S426" s="49"/>
      <c r="T426" s="49"/>
      <c r="U426" s="49"/>
      <c r="V426" s="49"/>
      <c r="W426" s="49"/>
      <c r="X426" s="49"/>
      <c r="Y426" s="49"/>
    </row>
    <row r="427" spans="1:25" ht="15.75" customHeight="1" x14ac:dyDescent="0.45">
      <c r="A427" s="31"/>
      <c r="B427" s="39"/>
      <c r="C427" s="59"/>
      <c r="D427" s="49"/>
      <c r="E427" s="49"/>
      <c r="F427" s="49"/>
      <c r="G427" s="49"/>
      <c r="H427" s="49"/>
      <c r="I427" s="49"/>
      <c r="J427" s="49"/>
      <c r="K427" s="49"/>
      <c r="L427" s="49"/>
      <c r="M427" s="49"/>
      <c r="N427" s="49"/>
      <c r="O427" s="49"/>
      <c r="P427" s="49"/>
      <c r="Q427" s="49"/>
      <c r="R427" s="49"/>
      <c r="S427" s="49"/>
      <c r="T427" s="49"/>
      <c r="U427" s="49"/>
      <c r="V427" s="49"/>
      <c r="W427" s="49"/>
      <c r="X427" s="49"/>
      <c r="Y427" s="49"/>
    </row>
    <row r="428" spans="1:25" ht="15.75" customHeight="1" x14ac:dyDescent="0.45">
      <c r="A428" s="31"/>
      <c r="B428" s="39"/>
      <c r="C428" s="59"/>
      <c r="D428" s="49"/>
      <c r="E428" s="49"/>
      <c r="F428" s="49"/>
      <c r="G428" s="49"/>
      <c r="H428" s="49"/>
      <c r="I428" s="49"/>
      <c r="J428" s="49"/>
      <c r="K428" s="49"/>
      <c r="L428" s="49"/>
      <c r="M428" s="49"/>
      <c r="N428" s="49"/>
      <c r="O428" s="49"/>
      <c r="P428" s="49"/>
      <c r="Q428" s="49"/>
      <c r="R428" s="49"/>
      <c r="S428" s="49"/>
      <c r="T428" s="49"/>
      <c r="U428" s="49"/>
      <c r="V428" s="49"/>
      <c r="W428" s="49"/>
      <c r="X428" s="49"/>
      <c r="Y428" s="49"/>
    </row>
    <row r="429" spans="1:25" ht="15.75" customHeight="1" x14ac:dyDescent="0.45">
      <c r="A429" s="31"/>
      <c r="B429" s="39"/>
      <c r="C429" s="59"/>
      <c r="D429" s="49"/>
      <c r="E429" s="49"/>
      <c r="F429" s="49"/>
      <c r="G429" s="49"/>
      <c r="H429" s="49"/>
      <c r="I429" s="49"/>
      <c r="J429" s="49"/>
      <c r="K429" s="49"/>
      <c r="L429" s="49"/>
      <c r="M429" s="49"/>
      <c r="N429" s="49"/>
      <c r="O429" s="49"/>
      <c r="P429" s="49"/>
      <c r="Q429" s="49"/>
      <c r="R429" s="49"/>
      <c r="S429" s="49"/>
      <c r="T429" s="49"/>
      <c r="U429" s="49"/>
      <c r="V429" s="49"/>
      <c r="W429" s="49"/>
      <c r="X429" s="49"/>
      <c r="Y429" s="49"/>
    </row>
    <row r="430" spans="1:25" ht="15.75" customHeight="1" x14ac:dyDescent="0.45">
      <c r="A430" s="31"/>
      <c r="B430" s="39"/>
      <c r="C430" s="59"/>
      <c r="D430" s="49"/>
      <c r="E430" s="49"/>
      <c r="F430" s="49"/>
      <c r="G430" s="49"/>
      <c r="H430" s="49"/>
      <c r="I430" s="49"/>
      <c r="J430" s="49"/>
      <c r="K430" s="49"/>
      <c r="L430" s="49"/>
      <c r="M430" s="49"/>
      <c r="N430" s="49"/>
      <c r="O430" s="49"/>
      <c r="P430" s="49"/>
      <c r="Q430" s="49"/>
      <c r="R430" s="49"/>
      <c r="S430" s="49"/>
      <c r="T430" s="49"/>
      <c r="U430" s="49"/>
      <c r="V430" s="49"/>
      <c r="W430" s="49"/>
      <c r="X430" s="49"/>
      <c r="Y430" s="49"/>
    </row>
    <row r="431" spans="1:25" ht="15.75" customHeight="1" x14ac:dyDescent="0.45">
      <c r="A431" s="31"/>
      <c r="B431" s="39"/>
      <c r="C431" s="59"/>
      <c r="D431" s="49"/>
      <c r="E431" s="49"/>
      <c r="F431" s="49"/>
      <c r="G431" s="49"/>
      <c r="H431" s="49"/>
      <c r="I431" s="49"/>
      <c r="J431" s="49"/>
      <c r="K431" s="49"/>
      <c r="L431" s="49"/>
      <c r="M431" s="49"/>
      <c r="N431" s="49"/>
      <c r="O431" s="49"/>
      <c r="P431" s="49"/>
      <c r="Q431" s="49"/>
      <c r="R431" s="49"/>
      <c r="S431" s="49"/>
      <c r="T431" s="49"/>
      <c r="U431" s="49"/>
      <c r="V431" s="49"/>
      <c r="W431" s="49"/>
      <c r="X431" s="49"/>
      <c r="Y431" s="49"/>
    </row>
    <row r="432" spans="1:25" ht="15.75" customHeight="1" x14ac:dyDescent="0.45">
      <c r="A432" s="31"/>
      <c r="B432" s="39"/>
      <c r="C432" s="59"/>
      <c r="D432" s="49"/>
      <c r="E432" s="49"/>
      <c r="F432" s="49"/>
      <c r="G432" s="49"/>
      <c r="H432" s="49"/>
      <c r="I432" s="49"/>
      <c r="J432" s="49"/>
      <c r="K432" s="49"/>
      <c r="L432" s="49"/>
      <c r="M432" s="49"/>
      <c r="N432" s="49"/>
      <c r="O432" s="49"/>
      <c r="P432" s="49"/>
      <c r="Q432" s="49"/>
      <c r="R432" s="49"/>
      <c r="S432" s="49"/>
      <c r="T432" s="49"/>
      <c r="U432" s="49"/>
      <c r="V432" s="49"/>
      <c r="W432" s="49"/>
      <c r="X432" s="49"/>
      <c r="Y432" s="49"/>
    </row>
    <row r="433" spans="1:25" ht="15.75" customHeight="1" x14ac:dyDescent="0.45">
      <c r="A433" s="31"/>
      <c r="B433" s="39"/>
      <c r="C433" s="59"/>
      <c r="D433" s="49"/>
      <c r="E433" s="49"/>
      <c r="F433" s="49"/>
      <c r="G433" s="49"/>
      <c r="H433" s="49"/>
      <c r="I433" s="49"/>
      <c r="J433" s="49"/>
      <c r="K433" s="49"/>
      <c r="L433" s="49"/>
      <c r="M433" s="49"/>
      <c r="N433" s="49"/>
      <c r="O433" s="49"/>
      <c r="P433" s="49"/>
      <c r="Q433" s="49"/>
      <c r="R433" s="49"/>
      <c r="S433" s="49"/>
      <c r="T433" s="49"/>
      <c r="U433" s="49"/>
      <c r="V433" s="49"/>
      <c r="W433" s="49"/>
      <c r="X433" s="49"/>
      <c r="Y433" s="49"/>
    </row>
    <row r="434" spans="1:25" ht="15.75" customHeight="1" x14ac:dyDescent="0.45">
      <c r="A434" s="31"/>
      <c r="B434" s="39"/>
      <c r="C434" s="59"/>
      <c r="D434" s="49"/>
      <c r="E434" s="49"/>
      <c r="F434" s="49"/>
      <c r="G434" s="49"/>
      <c r="H434" s="49"/>
      <c r="I434" s="49"/>
      <c r="J434" s="49"/>
      <c r="K434" s="49"/>
      <c r="L434" s="49"/>
      <c r="M434" s="49"/>
      <c r="N434" s="49"/>
      <c r="O434" s="49"/>
      <c r="P434" s="49"/>
      <c r="Q434" s="49"/>
      <c r="R434" s="49"/>
      <c r="S434" s="49"/>
      <c r="T434" s="49"/>
      <c r="U434" s="49"/>
      <c r="V434" s="49"/>
      <c r="W434" s="49"/>
      <c r="X434" s="49"/>
      <c r="Y434" s="49"/>
    </row>
    <row r="435" spans="1:25" ht="15.75" customHeight="1" x14ac:dyDescent="0.45">
      <c r="A435" s="31"/>
      <c r="B435" s="39"/>
      <c r="C435" s="59"/>
      <c r="D435" s="49"/>
      <c r="E435" s="49"/>
      <c r="F435" s="49"/>
      <c r="G435" s="49"/>
      <c r="H435" s="49"/>
      <c r="I435" s="49"/>
      <c r="J435" s="49"/>
      <c r="K435" s="49"/>
      <c r="L435" s="49"/>
      <c r="M435" s="49"/>
      <c r="N435" s="49"/>
      <c r="O435" s="49"/>
      <c r="P435" s="49"/>
      <c r="Q435" s="49"/>
      <c r="R435" s="49"/>
      <c r="S435" s="49"/>
      <c r="T435" s="49"/>
      <c r="U435" s="49"/>
      <c r="V435" s="49"/>
      <c r="W435" s="49"/>
      <c r="X435" s="49"/>
      <c r="Y435" s="49"/>
    </row>
    <row r="436" spans="1:25" ht="15.75" customHeight="1" x14ac:dyDescent="0.45">
      <c r="A436" s="31"/>
      <c r="B436" s="39"/>
      <c r="C436" s="59"/>
      <c r="D436" s="49"/>
      <c r="E436" s="49"/>
      <c r="F436" s="49"/>
      <c r="G436" s="49"/>
      <c r="H436" s="49"/>
      <c r="I436" s="49"/>
      <c r="J436" s="49"/>
      <c r="K436" s="49"/>
      <c r="L436" s="49"/>
      <c r="M436" s="49"/>
      <c r="N436" s="49"/>
      <c r="O436" s="49"/>
      <c r="P436" s="49"/>
      <c r="Q436" s="49"/>
      <c r="R436" s="49"/>
      <c r="S436" s="49"/>
      <c r="T436" s="49"/>
      <c r="U436" s="49"/>
      <c r="V436" s="49"/>
      <c r="W436" s="49"/>
      <c r="X436" s="49"/>
      <c r="Y436" s="49"/>
    </row>
    <row r="437" spans="1:25" ht="15.75" customHeight="1" x14ac:dyDescent="0.45">
      <c r="A437" s="31"/>
      <c r="B437" s="39"/>
      <c r="C437" s="59"/>
      <c r="D437" s="49"/>
      <c r="E437" s="49"/>
      <c r="F437" s="49"/>
      <c r="G437" s="49"/>
      <c r="H437" s="49"/>
      <c r="I437" s="49"/>
      <c r="J437" s="49"/>
      <c r="K437" s="49"/>
      <c r="L437" s="49"/>
      <c r="M437" s="49"/>
      <c r="N437" s="49"/>
      <c r="O437" s="49"/>
      <c r="P437" s="49"/>
      <c r="Q437" s="49"/>
      <c r="R437" s="49"/>
      <c r="S437" s="49"/>
      <c r="T437" s="49"/>
      <c r="U437" s="49"/>
      <c r="V437" s="49"/>
      <c r="W437" s="49"/>
      <c r="X437" s="49"/>
      <c r="Y437" s="49"/>
    </row>
    <row r="438" spans="1:25" ht="15.75" customHeight="1" x14ac:dyDescent="0.45">
      <c r="A438" s="31"/>
      <c r="B438" s="39"/>
      <c r="C438" s="59"/>
      <c r="D438" s="49"/>
      <c r="E438" s="49"/>
      <c r="F438" s="49"/>
      <c r="G438" s="49"/>
      <c r="H438" s="49"/>
      <c r="I438" s="49"/>
      <c r="J438" s="49"/>
      <c r="K438" s="49"/>
      <c r="L438" s="49"/>
      <c r="M438" s="49"/>
      <c r="N438" s="49"/>
      <c r="O438" s="49"/>
      <c r="P438" s="49"/>
      <c r="Q438" s="49"/>
      <c r="R438" s="49"/>
      <c r="S438" s="49"/>
      <c r="T438" s="49"/>
      <c r="U438" s="49"/>
      <c r="V438" s="49"/>
      <c r="W438" s="49"/>
      <c r="X438" s="49"/>
      <c r="Y438" s="49"/>
    </row>
    <row r="439" spans="1:25" ht="15.75" customHeight="1" x14ac:dyDescent="0.45">
      <c r="A439" s="31"/>
      <c r="B439" s="39"/>
      <c r="C439" s="59"/>
      <c r="D439" s="49"/>
      <c r="E439" s="49"/>
      <c r="F439" s="49"/>
      <c r="G439" s="49"/>
      <c r="H439" s="49"/>
      <c r="I439" s="49"/>
      <c r="J439" s="49"/>
      <c r="K439" s="49"/>
      <c r="L439" s="49"/>
      <c r="M439" s="49"/>
      <c r="N439" s="49"/>
      <c r="O439" s="49"/>
      <c r="P439" s="49"/>
      <c r="Q439" s="49"/>
      <c r="R439" s="49"/>
      <c r="S439" s="49"/>
      <c r="T439" s="49"/>
      <c r="U439" s="49"/>
      <c r="V439" s="49"/>
      <c r="W439" s="49"/>
      <c r="X439" s="49"/>
      <c r="Y439" s="49"/>
    </row>
    <row r="440" spans="1:25" ht="15.75" customHeight="1" x14ac:dyDescent="0.45">
      <c r="A440" s="31"/>
      <c r="B440" s="39"/>
      <c r="C440" s="59"/>
      <c r="D440" s="49"/>
      <c r="E440" s="49"/>
      <c r="F440" s="49"/>
      <c r="G440" s="49"/>
      <c r="H440" s="49"/>
      <c r="I440" s="49"/>
      <c r="J440" s="49"/>
      <c r="K440" s="49"/>
      <c r="L440" s="49"/>
      <c r="M440" s="49"/>
      <c r="N440" s="49"/>
      <c r="O440" s="49"/>
      <c r="P440" s="49"/>
      <c r="Q440" s="49"/>
      <c r="R440" s="49"/>
      <c r="S440" s="49"/>
      <c r="T440" s="49"/>
      <c r="U440" s="49"/>
      <c r="V440" s="49"/>
      <c r="W440" s="49"/>
      <c r="X440" s="49"/>
      <c r="Y440" s="49"/>
    </row>
    <row r="441" spans="1:25" ht="15.75" customHeight="1" x14ac:dyDescent="0.45">
      <c r="A441" s="31"/>
      <c r="B441" s="39"/>
      <c r="C441" s="59"/>
      <c r="D441" s="49"/>
      <c r="E441" s="49"/>
      <c r="F441" s="49"/>
      <c r="G441" s="49"/>
      <c r="H441" s="49"/>
      <c r="I441" s="49"/>
      <c r="J441" s="49"/>
      <c r="K441" s="49"/>
      <c r="L441" s="49"/>
      <c r="M441" s="49"/>
      <c r="N441" s="49"/>
      <c r="O441" s="49"/>
      <c r="P441" s="49"/>
      <c r="Q441" s="49"/>
      <c r="R441" s="49"/>
      <c r="S441" s="49"/>
      <c r="T441" s="49"/>
      <c r="U441" s="49"/>
      <c r="V441" s="49"/>
      <c r="W441" s="49"/>
      <c r="X441" s="49"/>
      <c r="Y441" s="49"/>
    </row>
    <row r="442" spans="1:25" ht="15.75" customHeight="1" x14ac:dyDescent="0.45">
      <c r="A442" s="31"/>
      <c r="B442" s="39"/>
      <c r="C442" s="59"/>
      <c r="D442" s="49"/>
      <c r="E442" s="49"/>
      <c r="F442" s="49"/>
      <c r="G442" s="49"/>
      <c r="H442" s="49"/>
      <c r="I442" s="49"/>
      <c r="J442" s="49"/>
      <c r="K442" s="49"/>
      <c r="L442" s="49"/>
      <c r="M442" s="49"/>
      <c r="N442" s="49"/>
      <c r="O442" s="49"/>
      <c r="P442" s="49"/>
      <c r="Q442" s="49"/>
      <c r="R442" s="49"/>
      <c r="S442" s="49"/>
      <c r="T442" s="49"/>
      <c r="U442" s="49"/>
      <c r="V442" s="49"/>
      <c r="W442" s="49"/>
      <c r="X442" s="49"/>
      <c r="Y442" s="49"/>
    </row>
    <row r="443" spans="1:25" ht="15.75" customHeight="1" x14ac:dyDescent="0.45">
      <c r="A443" s="31"/>
      <c r="B443" s="39"/>
      <c r="C443" s="59"/>
      <c r="D443" s="49"/>
      <c r="E443" s="49"/>
      <c r="F443" s="49"/>
      <c r="G443" s="49"/>
      <c r="H443" s="49"/>
      <c r="I443" s="49"/>
      <c r="J443" s="49"/>
      <c r="K443" s="49"/>
      <c r="L443" s="49"/>
      <c r="M443" s="49"/>
      <c r="N443" s="49"/>
      <c r="O443" s="49"/>
      <c r="P443" s="49"/>
      <c r="Q443" s="49"/>
      <c r="R443" s="49"/>
      <c r="S443" s="49"/>
      <c r="T443" s="49"/>
      <c r="U443" s="49"/>
      <c r="V443" s="49"/>
      <c r="W443" s="49"/>
      <c r="X443" s="49"/>
      <c r="Y443" s="49"/>
    </row>
    <row r="444" spans="1:25" ht="15.75" customHeight="1" x14ac:dyDescent="0.45">
      <c r="A444" s="31"/>
      <c r="B444" s="39"/>
      <c r="C444" s="59"/>
      <c r="D444" s="49"/>
      <c r="E444" s="49"/>
      <c r="F444" s="49"/>
      <c r="G444" s="49"/>
      <c r="H444" s="49"/>
      <c r="I444" s="49"/>
      <c r="J444" s="49"/>
      <c r="K444" s="49"/>
      <c r="L444" s="49"/>
      <c r="M444" s="49"/>
      <c r="N444" s="49"/>
      <c r="O444" s="49"/>
      <c r="P444" s="49"/>
      <c r="Q444" s="49"/>
      <c r="R444" s="49"/>
      <c r="S444" s="49"/>
      <c r="T444" s="49"/>
      <c r="U444" s="49"/>
      <c r="V444" s="49"/>
      <c r="W444" s="49"/>
      <c r="X444" s="49"/>
      <c r="Y444" s="49"/>
    </row>
    <row r="445" spans="1:25" ht="15.75" customHeight="1" x14ac:dyDescent="0.45">
      <c r="A445" s="31"/>
      <c r="B445" s="39"/>
      <c r="C445" s="59"/>
      <c r="D445" s="49"/>
      <c r="E445" s="49"/>
      <c r="F445" s="49"/>
      <c r="G445" s="49"/>
      <c r="H445" s="49"/>
      <c r="I445" s="49"/>
      <c r="J445" s="49"/>
      <c r="K445" s="49"/>
      <c r="L445" s="49"/>
      <c r="M445" s="49"/>
      <c r="N445" s="49"/>
      <c r="O445" s="49"/>
      <c r="P445" s="49"/>
      <c r="Q445" s="49"/>
      <c r="R445" s="49"/>
      <c r="S445" s="49"/>
      <c r="T445" s="49"/>
      <c r="U445" s="49"/>
      <c r="V445" s="49"/>
      <c r="W445" s="49"/>
      <c r="X445" s="49"/>
      <c r="Y445" s="49"/>
    </row>
    <row r="446" spans="1:25" ht="15.75" customHeight="1" x14ac:dyDescent="0.45">
      <c r="A446" s="31"/>
      <c r="B446" s="39"/>
      <c r="C446" s="59"/>
      <c r="D446" s="49"/>
      <c r="E446" s="49"/>
      <c r="F446" s="49"/>
      <c r="G446" s="49"/>
      <c r="H446" s="49"/>
      <c r="I446" s="49"/>
      <c r="J446" s="49"/>
      <c r="K446" s="49"/>
      <c r="L446" s="49"/>
      <c r="M446" s="49"/>
      <c r="N446" s="49"/>
      <c r="O446" s="49"/>
      <c r="P446" s="49"/>
      <c r="Q446" s="49"/>
      <c r="R446" s="49"/>
      <c r="S446" s="49"/>
      <c r="T446" s="49"/>
      <c r="U446" s="49"/>
      <c r="V446" s="49"/>
      <c r="W446" s="49"/>
      <c r="X446" s="49"/>
      <c r="Y446" s="49"/>
    </row>
    <row r="447" spans="1:25" ht="15.75" customHeight="1" x14ac:dyDescent="0.45">
      <c r="A447" s="31"/>
      <c r="B447" s="39"/>
      <c r="C447" s="59"/>
      <c r="D447" s="49"/>
      <c r="E447" s="49"/>
      <c r="F447" s="49"/>
      <c r="G447" s="49"/>
      <c r="H447" s="49"/>
      <c r="I447" s="49"/>
      <c r="J447" s="49"/>
      <c r="K447" s="49"/>
      <c r="L447" s="49"/>
      <c r="M447" s="49"/>
      <c r="N447" s="49"/>
      <c r="O447" s="49"/>
      <c r="P447" s="49"/>
      <c r="Q447" s="49"/>
      <c r="R447" s="49"/>
      <c r="S447" s="49"/>
      <c r="T447" s="49"/>
      <c r="U447" s="49"/>
      <c r="V447" s="49"/>
      <c r="W447" s="49"/>
      <c r="X447" s="49"/>
      <c r="Y447" s="49"/>
    </row>
    <row r="448" spans="1:25" ht="15.75" customHeight="1" x14ac:dyDescent="0.45">
      <c r="A448" s="31"/>
      <c r="B448" s="39"/>
      <c r="C448" s="59"/>
      <c r="D448" s="49"/>
      <c r="E448" s="49"/>
      <c r="F448" s="49"/>
      <c r="G448" s="49"/>
      <c r="H448" s="49"/>
      <c r="I448" s="49"/>
      <c r="J448" s="49"/>
      <c r="K448" s="49"/>
      <c r="L448" s="49"/>
      <c r="M448" s="49"/>
      <c r="N448" s="49"/>
      <c r="O448" s="49"/>
      <c r="P448" s="49"/>
      <c r="Q448" s="49"/>
      <c r="R448" s="49"/>
      <c r="S448" s="49"/>
      <c r="T448" s="49"/>
      <c r="U448" s="49"/>
      <c r="V448" s="49"/>
      <c r="W448" s="49"/>
      <c r="X448" s="49"/>
      <c r="Y448" s="49"/>
    </row>
    <row r="449" spans="1:25" ht="15.75" customHeight="1" x14ac:dyDescent="0.45">
      <c r="A449" s="31"/>
      <c r="B449" s="39"/>
      <c r="C449" s="59"/>
      <c r="D449" s="49"/>
      <c r="E449" s="49"/>
      <c r="F449" s="49"/>
      <c r="G449" s="49"/>
      <c r="H449" s="49"/>
      <c r="I449" s="49"/>
      <c r="J449" s="49"/>
      <c r="K449" s="49"/>
      <c r="L449" s="49"/>
      <c r="M449" s="49"/>
      <c r="N449" s="49"/>
      <c r="O449" s="49"/>
      <c r="P449" s="49"/>
      <c r="Q449" s="49"/>
      <c r="R449" s="49"/>
      <c r="S449" s="49"/>
      <c r="T449" s="49"/>
      <c r="U449" s="49"/>
      <c r="V449" s="49"/>
      <c r="W449" s="49"/>
      <c r="X449" s="49"/>
      <c r="Y449" s="49"/>
    </row>
    <row r="450" spans="1:25" ht="15.75" customHeight="1" x14ac:dyDescent="0.45">
      <c r="A450" s="31"/>
      <c r="B450" s="39"/>
      <c r="C450" s="59"/>
      <c r="D450" s="49"/>
      <c r="E450" s="49"/>
      <c r="F450" s="49"/>
      <c r="G450" s="49"/>
      <c r="H450" s="49"/>
      <c r="I450" s="49"/>
      <c r="J450" s="49"/>
      <c r="K450" s="49"/>
      <c r="L450" s="49"/>
      <c r="M450" s="49"/>
      <c r="N450" s="49"/>
      <c r="O450" s="49"/>
      <c r="P450" s="49"/>
      <c r="Q450" s="49"/>
      <c r="R450" s="49"/>
      <c r="S450" s="49"/>
      <c r="T450" s="49"/>
      <c r="U450" s="49"/>
      <c r="V450" s="49"/>
      <c r="W450" s="49"/>
      <c r="X450" s="49"/>
      <c r="Y450" s="49"/>
    </row>
    <row r="451" spans="1:25" ht="15.75" customHeight="1" x14ac:dyDescent="0.45">
      <c r="A451" s="31"/>
      <c r="B451" s="39"/>
      <c r="C451" s="59"/>
      <c r="D451" s="49"/>
      <c r="E451" s="49"/>
      <c r="F451" s="49"/>
      <c r="G451" s="49"/>
      <c r="H451" s="49"/>
      <c r="I451" s="49"/>
      <c r="J451" s="49"/>
      <c r="K451" s="49"/>
      <c r="L451" s="49"/>
      <c r="M451" s="49"/>
      <c r="N451" s="49"/>
      <c r="O451" s="49"/>
      <c r="P451" s="49"/>
      <c r="Q451" s="49"/>
      <c r="R451" s="49"/>
      <c r="S451" s="49"/>
      <c r="T451" s="49"/>
      <c r="U451" s="49"/>
      <c r="V451" s="49"/>
      <c r="W451" s="49"/>
      <c r="X451" s="49"/>
      <c r="Y451" s="49"/>
    </row>
    <row r="452" spans="1:25" ht="15.75" customHeight="1" x14ac:dyDescent="0.45">
      <c r="A452" s="31"/>
      <c r="B452" s="39"/>
      <c r="C452" s="59"/>
      <c r="D452" s="49"/>
      <c r="E452" s="49"/>
      <c r="F452" s="49"/>
      <c r="G452" s="49"/>
      <c r="H452" s="49"/>
      <c r="I452" s="49"/>
      <c r="J452" s="49"/>
      <c r="K452" s="49"/>
      <c r="L452" s="49"/>
      <c r="M452" s="49"/>
      <c r="N452" s="49"/>
      <c r="O452" s="49"/>
      <c r="P452" s="49"/>
      <c r="Q452" s="49"/>
      <c r="R452" s="49"/>
      <c r="S452" s="49"/>
      <c r="T452" s="49"/>
      <c r="U452" s="49"/>
      <c r="V452" s="49"/>
      <c r="W452" s="49"/>
      <c r="X452" s="49"/>
      <c r="Y452" s="49"/>
    </row>
    <row r="453" spans="1:25" ht="15.75" customHeight="1" x14ac:dyDescent="0.45">
      <c r="A453" s="31"/>
      <c r="B453" s="39"/>
      <c r="C453" s="59"/>
      <c r="D453" s="49"/>
      <c r="E453" s="49"/>
      <c r="F453" s="49"/>
      <c r="G453" s="49"/>
      <c r="H453" s="49"/>
      <c r="I453" s="49"/>
      <c r="J453" s="49"/>
      <c r="K453" s="49"/>
      <c r="L453" s="49"/>
      <c r="M453" s="49"/>
      <c r="N453" s="49"/>
      <c r="O453" s="49"/>
      <c r="P453" s="49"/>
      <c r="Q453" s="49"/>
      <c r="R453" s="49"/>
      <c r="S453" s="49"/>
      <c r="T453" s="49"/>
      <c r="U453" s="49"/>
      <c r="V453" s="49"/>
      <c r="W453" s="49"/>
      <c r="X453" s="49"/>
      <c r="Y453" s="49"/>
    </row>
    <row r="454" spans="1:25" ht="15.75" customHeight="1" x14ac:dyDescent="0.45">
      <c r="A454" s="31"/>
      <c r="B454" s="39"/>
      <c r="C454" s="59"/>
      <c r="D454" s="49"/>
      <c r="E454" s="49"/>
      <c r="F454" s="49"/>
      <c r="G454" s="49"/>
      <c r="H454" s="49"/>
      <c r="I454" s="49"/>
      <c r="J454" s="49"/>
      <c r="K454" s="49"/>
      <c r="L454" s="49"/>
      <c r="M454" s="49"/>
      <c r="N454" s="49"/>
      <c r="O454" s="49"/>
      <c r="P454" s="49"/>
      <c r="Q454" s="49"/>
      <c r="R454" s="49"/>
      <c r="S454" s="49"/>
      <c r="T454" s="49"/>
      <c r="U454" s="49"/>
      <c r="V454" s="49"/>
      <c r="W454" s="49"/>
      <c r="X454" s="49"/>
      <c r="Y454" s="49"/>
    </row>
    <row r="455" spans="1:25" ht="15.75" customHeight="1" x14ac:dyDescent="0.45">
      <c r="A455" s="31"/>
      <c r="B455" s="39"/>
      <c r="C455" s="59"/>
      <c r="D455" s="49"/>
      <c r="E455" s="49"/>
      <c r="F455" s="49"/>
      <c r="G455" s="49"/>
      <c r="H455" s="49"/>
      <c r="I455" s="49"/>
      <c r="J455" s="49"/>
      <c r="K455" s="49"/>
      <c r="L455" s="49"/>
      <c r="M455" s="49"/>
      <c r="N455" s="49"/>
      <c r="O455" s="49"/>
      <c r="P455" s="49"/>
      <c r="Q455" s="49"/>
      <c r="R455" s="49"/>
      <c r="S455" s="49"/>
      <c r="T455" s="49"/>
      <c r="U455" s="49"/>
      <c r="V455" s="49"/>
      <c r="W455" s="49"/>
      <c r="X455" s="49"/>
      <c r="Y455" s="49"/>
    </row>
    <row r="456" spans="1:25" ht="15.75" customHeight="1" x14ac:dyDescent="0.45">
      <c r="A456" s="31"/>
      <c r="B456" s="39"/>
      <c r="C456" s="59"/>
      <c r="D456" s="49"/>
      <c r="E456" s="49"/>
      <c r="F456" s="49"/>
      <c r="G456" s="49"/>
      <c r="H456" s="49"/>
      <c r="I456" s="49"/>
      <c r="J456" s="49"/>
      <c r="K456" s="49"/>
      <c r="L456" s="49"/>
      <c r="M456" s="49"/>
      <c r="N456" s="49"/>
      <c r="O456" s="49"/>
      <c r="P456" s="49"/>
      <c r="Q456" s="49"/>
      <c r="R456" s="49"/>
      <c r="S456" s="49"/>
      <c r="T456" s="49"/>
      <c r="U456" s="49"/>
      <c r="V456" s="49"/>
      <c r="W456" s="49"/>
      <c r="X456" s="49"/>
      <c r="Y456" s="49"/>
    </row>
    <row r="457" spans="1:25" ht="15.75" customHeight="1" x14ac:dyDescent="0.45">
      <c r="A457" s="31"/>
      <c r="B457" s="39"/>
      <c r="C457" s="59"/>
      <c r="D457" s="49"/>
      <c r="E457" s="49"/>
      <c r="F457" s="49"/>
      <c r="G457" s="49"/>
      <c r="H457" s="49"/>
      <c r="I457" s="49"/>
      <c r="J457" s="49"/>
      <c r="K457" s="49"/>
      <c r="L457" s="49"/>
      <c r="M457" s="49"/>
      <c r="N457" s="49"/>
      <c r="O457" s="49"/>
      <c r="P457" s="49"/>
      <c r="Q457" s="49"/>
      <c r="R457" s="49"/>
      <c r="S457" s="49"/>
      <c r="T457" s="49"/>
      <c r="U457" s="49"/>
      <c r="V457" s="49"/>
      <c r="W457" s="49"/>
      <c r="X457" s="49"/>
      <c r="Y457" s="49"/>
    </row>
    <row r="458" spans="1:25" ht="15.75" customHeight="1" x14ac:dyDescent="0.45">
      <c r="A458" s="31"/>
      <c r="B458" s="39"/>
      <c r="C458" s="59"/>
      <c r="D458" s="49"/>
      <c r="E458" s="49"/>
      <c r="F458" s="49"/>
      <c r="G458" s="49"/>
      <c r="H458" s="49"/>
      <c r="I458" s="49"/>
      <c r="J458" s="49"/>
      <c r="K458" s="49"/>
      <c r="L458" s="49"/>
      <c r="M458" s="49"/>
      <c r="N458" s="49"/>
      <c r="O458" s="49"/>
      <c r="P458" s="49"/>
      <c r="Q458" s="49"/>
      <c r="R458" s="49"/>
      <c r="S458" s="49"/>
      <c r="T458" s="49"/>
      <c r="U458" s="49"/>
      <c r="V458" s="49"/>
      <c r="W458" s="49"/>
      <c r="X458" s="49"/>
      <c r="Y458" s="49"/>
    </row>
    <row r="459" spans="1:25" ht="15.75" customHeight="1" x14ac:dyDescent="0.45">
      <c r="A459" s="31"/>
      <c r="B459" s="39"/>
      <c r="C459" s="59"/>
      <c r="D459" s="49"/>
      <c r="E459" s="49"/>
      <c r="F459" s="49"/>
      <c r="G459" s="49"/>
      <c r="H459" s="49"/>
      <c r="I459" s="49"/>
      <c r="J459" s="49"/>
      <c r="K459" s="49"/>
      <c r="L459" s="49"/>
      <c r="M459" s="49"/>
      <c r="N459" s="49"/>
      <c r="O459" s="49"/>
      <c r="P459" s="49"/>
      <c r="Q459" s="49"/>
      <c r="R459" s="49"/>
      <c r="S459" s="49"/>
      <c r="T459" s="49"/>
      <c r="U459" s="49"/>
      <c r="V459" s="49"/>
      <c r="W459" s="49"/>
      <c r="X459" s="49"/>
      <c r="Y459" s="49"/>
    </row>
    <row r="460" spans="1:25" ht="15.75" customHeight="1" x14ac:dyDescent="0.45">
      <c r="A460" s="31"/>
      <c r="B460" s="39"/>
      <c r="C460" s="59"/>
      <c r="D460" s="49"/>
      <c r="E460" s="49"/>
      <c r="F460" s="49"/>
      <c r="G460" s="49"/>
      <c r="H460" s="49"/>
      <c r="I460" s="49"/>
      <c r="J460" s="49"/>
      <c r="K460" s="49"/>
      <c r="L460" s="49"/>
      <c r="M460" s="49"/>
      <c r="N460" s="49"/>
      <c r="O460" s="49"/>
      <c r="P460" s="49"/>
      <c r="Q460" s="49"/>
      <c r="R460" s="49"/>
      <c r="S460" s="49"/>
      <c r="T460" s="49"/>
      <c r="U460" s="49"/>
      <c r="V460" s="49"/>
      <c r="W460" s="49"/>
      <c r="X460" s="49"/>
      <c r="Y460" s="49"/>
    </row>
    <row r="461" spans="1:25" ht="15.75" customHeight="1" x14ac:dyDescent="0.45">
      <c r="A461" s="31"/>
      <c r="B461" s="39"/>
      <c r="C461" s="59"/>
      <c r="D461" s="49"/>
      <c r="E461" s="49"/>
      <c r="F461" s="49"/>
      <c r="G461" s="49"/>
      <c r="H461" s="49"/>
      <c r="I461" s="49"/>
      <c r="J461" s="49"/>
      <c r="K461" s="49"/>
      <c r="L461" s="49"/>
      <c r="M461" s="49"/>
      <c r="N461" s="49"/>
      <c r="O461" s="49"/>
      <c r="P461" s="49"/>
      <c r="Q461" s="49"/>
      <c r="R461" s="49"/>
      <c r="S461" s="49"/>
      <c r="T461" s="49"/>
      <c r="U461" s="49"/>
      <c r="V461" s="49"/>
      <c r="W461" s="49"/>
      <c r="X461" s="49"/>
      <c r="Y461" s="49"/>
    </row>
    <row r="462" spans="1:25" ht="15.75" customHeight="1" x14ac:dyDescent="0.45">
      <c r="A462" s="31"/>
      <c r="B462" s="39"/>
      <c r="C462" s="59"/>
      <c r="D462" s="49"/>
      <c r="E462" s="49"/>
      <c r="F462" s="49"/>
      <c r="G462" s="49"/>
      <c r="H462" s="49"/>
      <c r="I462" s="49"/>
      <c r="J462" s="49"/>
      <c r="K462" s="49"/>
      <c r="L462" s="49"/>
      <c r="M462" s="49"/>
      <c r="N462" s="49"/>
      <c r="O462" s="49"/>
      <c r="P462" s="49"/>
      <c r="Q462" s="49"/>
      <c r="R462" s="49"/>
      <c r="S462" s="49"/>
      <c r="T462" s="49"/>
      <c r="U462" s="49"/>
      <c r="V462" s="49"/>
      <c r="W462" s="49"/>
      <c r="X462" s="49"/>
      <c r="Y462" s="49"/>
    </row>
    <row r="463" spans="1:25" ht="15.75" customHeight="1" x14ac:dyDescent="0.45">
      <c r="A463" s="31"/>
      <c r="B463" s="39"/>
      <c r="C463" s="59"/>
      <c r="D463" s="49"/>
      <c r="E463" s="49"/>
      <c r="F463" s="49"/>
      <c r="G463" s="49"/>
      <c r="H463" s="49"/>
      <c r="I463" s="49"/>
      <c r="J463" s="49"/>
      <c r="K463" s="49"/>
      <c r="L463" s="49"/>
      <c r="M463" s="49"/>
      <c r="N463" s="49"/>
      <c r="O463" s="49"/>
      <c r="P463" s="49"/>
      <c r="Q463" s="49"/>
      <c r="R463" s="49"/>
      <c r="S463" s="49"/>
      <c r="T463" s="49"/>
      <c r="U463" s="49"/>
      <c r="V463" s="49"/>
      <c r="W463" s="49"/>
      <c r="X463" s="49"/>
      <c r="Y463" s="49"/>
    </row>
    <row r="464" spans="1:25" ht="15.75" customHeight="1" x14ac:dyDescent="0.45">
      <c r="A464" s="31"/>
      <c r="B464" s="39"/>
      <c r="C464" s="59"/>
      <c r="D464" s="49"/>
      <c r="E464" s="49"/>
      <c r="F464" s="49"/>
      <c r="G464" s="49"/>
      <c r="H464" s="49"/>
      <c r="I464" s="49"/>
      <c r="J464" s="49"/>
      <c r="K464" s="49"/>
      <c r="L464" s="49"/>
      <c r="M464" s="49"/>
      <c r="N464" s="49"/>
      <c r="O464" s="49"/>
      <c r="P464" s="49"/>
      <c r="Q464" s="49"/>
      <c r="R464" s="49"/>
      <c r="S464" s="49"/>
      <c r="T464" s="49"/>
      <c r="U464" s="49"/>
      <c r="V464" s="49"/>
      <c r="W464" s="49"/>
      <c r="X464" s="49"/>
      <c r="Y464" s="49"/>
    </row>
    <row r="465" spans="1:25" ht="15.75" customHeight="1" x14ac:dyDescent="0.45">
      <c r="A465" s="31"/>
      <c r="B465" s="39"/>
      <c r="C465" s="59"/>
      <c r="D465" s="49"/>
      <c r="E465" s="49"/>
      <c r="F465" s="49"/>
      <c r="G465" s="49"/>
      <c r="H465" s="49"/>
      <c r="I465" s="49"/>
      <c r="J465" s="49"/>
      <c r="K465" s="49"/>
      <c r="L465" s="49"/>
      <c r="M465" s="49"/>
      <c r="N465" s="49"/>
      <c r="O465" s="49"/>
      <c r="P465" s="49"/>
      <c r="Q465" s="49"/>
      <c r="R465" s="49"/>
      <c r="S465" s="49"/>
      <c r="T465" s="49"/>
      <c r="U465" s="49"/>
      <c r="V465" s="49"/>
      <c r="W465" s="49"/>
      <c r="X465" s="49"/>
      <c r="Y465" s="49"/>
    </row>
    <row r="466" spans="1:25" ht="15.75" customHeight="1" x14ac:dyDescent="0.45">
      <c r="A466" s="31"/>
      <c r="B466" s="39"/>
      <c r="C466" s="59"/>
      <c r="D466" s="49"/>
      <c r="E466" s="49"/>
      <c r="F466" s="49"/>
      <c r="G466" s="49"/>
      <c r="H466" s="49"/>
      <c r="I466" s="49"/>
      <c r="J466" s="49"/>
      <c r="K466" s="49"/>
      <c r="L466" s="49"/>
      <c r="M466" s="49"/>
      <c r="N466" s="49"/>
      <c r="O466" s="49"/>
      <c r="P466" s="49"/>
      <c r="Q466" s="49"/>
      <c r="R466" s="49"/>
      <c r="S466" s="49"/>
      <c r="T466" s="49"/>
      <c r="U466" s="49"/>
      <c r="V466" s="49"/>
      <c r="W466" s="49"/>
      <c r="X466" s="49"/>
      <c r="Y466" s="49"/>
    </row>
    <row r="467" spans="1:25" ht="15.75" customHeight="1" x14ac:dyDescent="0.45">
      <c r="A467" s="31"/>
      <c r="B467" s="39"/>
      <c r="C467" s="59"/>
      <c r="D467" s="49"/>
      <c r="E467" s="49"/>
      <c r="F467" s="49"/>
      <c r="G467" s="49"/>
      <c r="H467" s="49"/>
      <c r="I467" s="49"/>
      <c r="J467" s="49"/>
      <c r="K467" s="49"/>
      <c r="L467" s="49"/>
      <c r="M467" s="49"/>
      <c r="N467" s="49"/>
      <c r="O467" s="49"/>
      <c r="P467" s="49"/>
      <c r="Q467" s="49"/>
      <c r="R467" s="49"/>
      <c r="S467" s="49"/>
      <c r="T467" s="49"/>
      <c r="U467" s="49"/>
      <c r="V467" s="49"/>
      <c r="W467" s="49"/>
      <c r="X467" s="49"/>
      <c r="Y467" s="49"/>
    </row>
    <row r="468" spans="1:25" ht="15.75" customHeight="1" x14ac:dyDescent="0.45">
      <c r="A468" s="31"/>
      <c r="B468" s="39"/>
      <c r="C468" s="59"/>
      <c r="D468" s="49"/>
      <c r="E468" s="49"/>
      <c r="F468" s="49"/>
      <c r="G468" s="49"/>
      <c r="H468" s="49"/>
      <c r="I468" s="49"/>
      <c r="J468" s="49"/>
      <c r="K468" s="49"/>
      <c r="L468" s="49"/>
      <c r="M468" s="49"/>
      <c r="N468" s="49"/>
      <c r="O468" s="49"/>
      <c r="P468" s="49"/>
      <c r="Q468" s="49"/>
      <c r="R468" s="49"/>
      <c r="S468" s="49"/>
      <c r="T468" s="49"/>
      <c r="U468" s="49"/>
      <c r="V468" s="49"/>
      <c r="W468" s="49"/>
      <c r="X468" s="49"/>
      <c r="Y468" s="49"/>
    </row>
    <row r="469" spans="1:25" ht="15.75" customHeight="1" x14ac:dyDescent="0.45">
      <c r="A469" s="31"/>
      <c r="B469" s="39"/>
      <c r="C469" s="59"/>
      <c r="D469" s="49"/>
      <c r="E469" s="49"/>
      <c r="F469" s="49"/>
      <c r="G469" s="49"/>
      <c r="H469" s="49"/>
      <c r="I469" s="49"/>
      <c r="J469" s="49"/>
      <c r="K469" s="49"/>
      <c r="L469" s="49"/>
      <c r="M469" s="49"/>
      <c r="N469" s="49"/>
      <c r="O469" s="49"/>
      <c r="P469" s="49"/>
      <c r="Q469" s="49"/>
      <c r="R469" s="49"/>
      <c r="S469" s="49"/>
      <c r="T469" s="49"/>
      <c r="U469" s="49"/>
      <c r="V469" s="49"/>
      <c r="W469" s="49"/>
      <c r="X469" s="49"/>
      <c r="Y469" s="49"/>
    </row>
    <row r="470" spans="1:25" ht="15.75" customHeight="1" x14ac:dyDescent="0.45">
      <c r="A470" s="31"/>
      <c r="B470" s="39"/>
      <c r="C470" s="59"/>
      <c r="D470" s="49"/>
      <c r="E470" s="49"/>
      <c r="F470" s="49"/>
      <c r="G470" s="49"/>
      <c r="H470" s="49"/>
      <c r="I470" s="49"/>
      <c r="J470" s="49"/>
      <c r="K470" s="49"/>
      <c r="L470" s="49"/>
      <c r="M470" s="49"/>
      <c r="N470" s="49"/>
      <c r="O470" s="49"/>
      <c r="P470" s="49"/>
      <c r="Q470" s="49"/>
      <c r="R470" s="49"/>
      <c r="S470" s="49"/>
      <c r="T470" s="49"/>
      <c r="U470" s="49"/>
      <c r="V470" s="49"/>
      <c r="W470" s="49"/>
      <c r="X470" s="49"/>
      <c r="Y470" s="49"/>
    </row>
    <row r="471" spans="1:25" ht="15.75" customHeight="1" x14ac:dyDescent="0.45">
      <c r="A471" s="31"/>
      <c r="B471" s="39"/>
      <c r="C471" s="59"/>
      <c r="D471" s="49"/>
      <c r="E471" s="49"/>
      <c r="F471" s="49"/>
      <c r="G471" s="49"/>
      <c r="H471" s="49"/>
      <c r="I471" s="49"/>
      <c r="J471" s="49"/>
      <c r="K471" s="49"/>
      <c r="L471" s="49"/>
      <c r="M471" s="49"/>
      <c r="N471" s="49"/>
      <c r="O471" s="49"/>
      <c r="P471" s="49"/>
      <c r="Q471" s="49"/>
      <c r="R471" s="49"/>
      <c r="S471" s="49"/>
      <c r="T471" s="49"/>
      <c r="U471" s="49"/>
      <c r="V471" s="49"/>
      <c r="W471" s="49"/>
      <c r="X471" s="49"/>
      <c r="Y471" s="49"/>
    </row>
    <row r="472" spans="1:25" ht="15.75" customHeight="1" x14ac:dyDescent="0.45">
      <c r="A472" s="31"/>
      <c r="B472" s="39"/>
      <c r="C472" s="59"/>
      <c r="D472" s="49"/>
      <c r="E472" s="49"/>
      <c r="F472" s="49"/>
      <c r="G472" s="49"/>
      <c r="H472" s="49"/>
      <c r="I472" s="49"/>
      <c r="J472" s="49"/>
      <c r="K472" s="49"/>
      <c r="L472" s="49"/>
      <c r="M472" s="49"/>
      <c r="N472" s="49"/>
      <c r="O472" s="49"/>
      <c r="P472" s="49"/>
      <c r="Q472" s="49"/>
      <c r="R472" s="49"/>
      <c r="S472" s="49"/>
      <c r="T472" s="49"/>
      <c r="U472" s="49"/>
      <c r="V472" s="49"/>
      <c r="W472" s="49"/>
      <c r="X472" s="49"/>
      <c r="Y472" s="49"/>
    </row>
    <row r="473" spans="1:25" ht="15.75" customHeight="1" x14ac:dyDescent="0.45">
      <c r="A473" s="31"/>
      <c r="B473" s="39"/>
      <c r="C473" s="59"/>
      <c r="D473" s="49"/>
      <c r="E473" s="49"/>
      <c r="F473" s="49"/>
      <c r="G473" s="49"/>
      <c r="H473" s="49"/>
      <c r="I473" s="49"/>
      <c r="J473" s="49"/>
      <c r="K473" s="49"/>
      <c r="L473" s="49"/>
      <c r="M473" s="49"/>
      <c r="N473" s="49"/>
      <c r="O473" s="49"/>
      <c r="P473" s="49"/>
      <c r="Q473" s="49"/>
      <c r="R473" s="49"/>
      <c r="S473" s="49"/>
      <c r="T473" s="49"/>
      <c r="U473" s="49"/>
      <c r="V473" s="49"/>
      <c r="W473" s="49"/>
      <c r="X473" s="49"/>
      <c r="Y473" s="49"/>
    </row>
    <row r="474" spans="1:25" ht="15.75" customHeight="1" x14ac:dyDescent="0.45">
      <c r="A474" s="31"/>
      <c r="B474" s="39"/>
      <c r="C474" s="59"/>
      <c r="D474" s="49"/>
      <c r="E474" s="49"/>
      <c r="F474" s="49"/>
      <c r="G474" s="49"/>
      <c r="H474" s="49"/>
      <c r="I474" s="49"/>
      <c r="J474" s="49"/>
      <c r="K474" s="49"/>
      <c r="L474" s="49"/>
      <c r="M474" s="49"/>
      <c r="N474" s="49"/>
      <c r="O474" s="49"/>
      <c r="P474" s="49"/>
      <c r="Q474" s="49"/>
      <c r="R474" s="49"/>
      <c r="S474" s="49"/>
      <c r="T474" s="49"/>
      <c r="U474" s="49"/>
      <c r="V474" s="49"/>
      <c r="W474" s="49"/>
      <c r="X474" s="49"/>
      <c r="Y474" s="49"/>
    </row>
    <row r="475" spans="1:25" ht="15.75" customHeight="1" x14ac:dyDescent="0.45">
      <c r="A475" s="31"/>
      <c r="B475" s="39"/>
      <c r="C475" s="59"/>
      <c r="D475" s="49"/>
      <c r="E475" s="49"/>
      <c r="F475" s="49"/>
      <c r="G475" s="49"/>
      <c r="H475" s="49"/>
      <c r="I475" s="49"/>
      <c r="J475" s="49"/>
      <c r="K475" s="49"/>
      <c r="L475" s="49"/>
      <c r="M475" s="49"/>
      <c r="N475" s="49"/>
      <c r="O475" s="49"/>
      <c r="P475" s="49"/>
      <c r="Q475" s="49"/>
      <c r="R475" s="49"/>
      <c r="S475" s="49"/>
      <c r="T475" s="49"/>
      <c r="U475" s="49"/>
      <c r="V475" s="49"/>
      <c r="W475" s="49"/>
      <c r="X475" s="49"/>
      <c r="Y475" s="49"/>
    </row>
    <row r="476" spans="1:25" ht="15.75" customHeight="1" x14ac:dyDescent="0.45">
      <c r="A476" s="31"/>
      <c r="B476" s="39"/>
      <c r="C476" s="59"/>
      <c r="D476" s="49"/>
      <c r="E476" s="49"/>
      <c r="F476" s="49"/>
      <c r="G476" s="49"/>
      <c r="H476" s="49"/>
      <c r="I476" s="49"/>
      <c r="J476" s="49"/>
      <c r="K476" s="49"/>
      <c r="L476" s="49"/>
      <c r="M476" s="49"/>
      <c r="N476" s="49"/>
      <c r="O476" s="49"/>
      <c r="P476" s="49"/>
      <c r="Q476" s="49"/>
      <c r="R476" s="49"/>
      <c r="S476" s="49"/>
      <c r="T476" s="49"/>
      <c r="U476" s="49"/>
      <c r="V476" s="49"/>
      <c r="W476" s="49"/>
      <c r="X476" s="49"/>
      <c r="Y476" s="49"/>
    </row>
    <row r="477" spans="1:25" ht="15.75" customHeight="1" x14ac:dyDescent="0.45">
      <c r="A477" s="31"/>
      <c r="B477" s="39"/>
      <c r="C477" s="59"/>
      <c r="D477" s="49"/>
      <c r="E477" s="49"/>
      <c r="F477" s="49"/>
      <c r="G477" s="49"/>
      <c r="H477" s="49"/>
      <c r="I477" s="49"/>
      <c r="J477" s="49"/>
      <c r="K477" s="49"/>
      <c r="L477" s="49"/>
      <c r="M477" s="49"/>
      <c r="N477" s="49"/>
      <c r="O477" s="49"/>
      <c r="P477" s="49"/>
      <c r="Q477" s="49"/>
      <c r="R477" s="49"/>
      <c r="S477" s="49"/>
      <c r="T477" s="49"/>
      <c r="U477" s="49"/>
      <c r="V477" s="49"/>
      <c r="W477" s="49"/>
      <c r="X477" s="49"/>
      <c r="Y477" s="49"/>
    </row>
    <row r="478" spans="1:25" ht="15.75" customHeight="1" x14ac:dyDescent="0.45">
      <c r="A478" s="31"/>
      <c r="B478" s="39"/>
      <c r="C478" s="59"/>
      <c r="D478" s="49"/>
      <c r="E478" s="49"/>
      <c r="F478" s="49"/>
      <c r="G478" s="49"/>
      <c r="H478" s="49"/>
      <c r="I478" s="49"/>
      <c r="J478" s="49"/>
      <c r="K478" s="49"/>
      <c r="L478" s="49"/>
      <c r="M478" s="49"/>
      <c r="N478" s="49"/>
      <c r="O478" s="49"/>
      <c r="P478" s="49"/>
      <c r="Q478" s="49"/>
      <c r="R478" s="49"/>
      <c r="S478" s="49"/>
      <c r="T478" s="49"/>
      <c r="U478" s="49"/>
      <c r="V478" s="49"/>
      <c r="W478" s="49"/>
      <c r="X478" s="49"/>
      <c r="Y478" s="49"/>
    </row>
    <row r="479" spans="1:25" ht="15.75" customHeight="1" x14ac:dyDescent="0.45">
      <c r="A479" s="31"/>
      <c r="B479" s="39"/>
      <c r="C479" s="59"/>
      <c r="D479" s="49"/>
      <c r="E479" s="49"/>
      <c r="F479" s="49"/>
      <c r="G479" s="49"/>
      <c r="H479" s="49"/>
      <c r="I479" s="49"/>
      <c r="J479" s="49"/>
      <c r="K479" s="49"/>
      <c r="L479" s="49"/>
      <c r="M479" s="49"/>
      <c r="N479" s="49"/>
      <c r="O479" s="49"/>
      <c r="P479" s="49"/>
      <c r="Q479" s="49"/>
      <c r="R479" s="49"/>
      <c r="S479" s="49"/>
      <c r="T479" s="49"/>
      <c r="U479" s="49"/>
      <c r="V479" s="49"/>
      <c r="W479" s="49"/>
      <c r="X479" s="49"/>
      <c r="Y479" s="49"/>
    </row>
    <row r="480" spans="1:25" ht="15.75" customHeight="1" x14ac:dyDescent="0.45">
      <c r="A480" s="31"/>
      <c r="B480" s="39"/>
      <c r="C480" s="59"/>
      <c r="D480" s="49"/>
      <c r="E480" s="49"/>
      <c r="F480" s="49"/>
      <c r="G480" s="49"/>
      <c r="H480" s="49"/>
      <c r="I480" s="49"/>
      <c r="J480" s="49"/>
      <c r="K480" s="49"/>
      <c r="L480" s="49"/>
      <c r="M480" s="49"/>
      <c r="N480" s="49"/>
      <c r="O480" s="49"/>
      <c r="P480" s="49"/>
      <c r="Q480" s="49"/>
      <c r="R480" s="49"/>
      <c r="S480" s="49"/>
      <c r="T480" s="49"/>
      <c r="U480" s="49"/>
      <c r="V480" s="49"/>
      <c r="W480" s="49"/>
      <c r="X480" s="49"/>
      <c r="Y480" s="49"/>
    </row>
    <row r="481" spans="1:25" ht="15.75" customHeight="1" x14ac:dyDescent="0.45">
      <c r="A481" s="31"/>
      <c r="B481" s="39"/>
      <c r="C481" s="59"/>
      <c r="D481" s="49"/>
      <c r="E481" s="49"/>
      <c r="F481" s="49"/>
      <c r="G481" s="49"/>
      <c r="H481" s="49"/>
      <c r="I481" s="49"/>
      <c r="J481" s="49"/>
      <c r="K481" s="49"/>
      <c r="L481" s="49"/>
      <c r="M481" s="49"/>
      <c r="N481" s="49"/>
      <c r="O481" s="49"/>
      <c r="P481" s="49"/>
      <c r="Q481" s="49"/>
      <c r="R481" s="49"/>
      <c r="S481" s="49"/>
      <c r="T481" s="49"/>
      <c r="U481" s="49"/>
      <c r="V481" s="49"/>
      <c r="W481" s="49"/>
      <c r="X481" s="49"/>
      <c r="Y481" s="49"/>
    </row>
    <row r="482" spans="1:25" ht="15.75" customHeight="1" x14ac:dyDescent="0.45">
      <c r="A482" s="31"/>
      <c r="B482" s="39"/>
      <c r="C482" s="59"/>
      <c r="D482" s="49"/>
      <c r="E482" s="49"/>
      <c r="F482" s="49"/>
      <c r="G482" s="49"/>
      <c r="H482" s="49"/>
      <c r="I482" s="49"/>
      <c r="J482" s="49"/>
      <c r="K482" s="49"/>
      <c r="L482" s="49"/>
      <c r="M482" s="49"/>
      <c r="N482" s="49"/>
      <c r="O482" s="49"/>
      <c r="P482" s="49"/>
      <c r="Q482" s="49"/>
      <c r="R482" s="49"/>
      <c r="S482" s="49"/>
      <c r="T482" s="49"/>
      <c r="U482" s="49"/>
      <c r="V482" s="49"/>
      <c r="W482" s="49"/>
      <c r="X482" s="49"/>
      <c r="Y482" s="49"/>
    </row>
    <row r="483" spans="1:25" ht="15.75" customHeight="1" x14ac:dyDescent="0.45">
      <c r="A483" s="31"/>
      <c r="B483" s="39"/>
      <c r="C483" s="59"/>
      <c r="D483" s="49"/>
      <c r="E483" s="49"/>
      <c r="F483" s="49"/>
      <c r="G483" s="49"/>
      <c r="H483" s="49"/>
      <c r="I483" s="49"/>
      <c r="J483" s="49"/>
      <c r="K483" s="49"/>
      <c r="L483" s="49"/>
      <c r="M483" s="49"/>
      <c r="N483" s="49"/>
      <c r="O483" s="49"/>
      <c r="P483" s="49"/>
      <c r="Q483" s="49"/>
      <c r="R483" s="49"/>
      <c r="S483" s="49"/>
      <c r="T483" s="49"/>
      <c r="U483" s="49"/>
      <c r="V483" s="49"/>
      <c r="W483" s="49"/>
      <c r="X483" s="49"/>
      <c r="Y483" s="49"/>
    </row>
    <row r="484" spans="1:25" ht="15.75" customHeight="1" x14ac:dyDescent="0.45">
      <c r="A484" s="31"/>
      <c r="B484" s="39"/>
      <c r="C484" s="59"/>
      <c r="D484" s="49"/>
      <c r="E484" s="49"/>
      <c r="F484" s="49"/>
      <c r="G484" s="49"/>
      <c r="H484" s="49"/>
      <c r="I484" s="49"/>
      <c r="J484" s="49"/>
      <c r="K484" s="49"/>
      <c r="L484" s="49"/>
      <c r="M484" s="49"/>
      <c r="N484" s="49"/>
      <c r="O484" s="49"/>
      <c r="P484" s="49"/>
      <c r="Q484" s="49"/>
      <c r="R484" s="49"/>
      <c r="S484" s="49"/>
      <c r="T484" s="49"/>
      <c r="U484" s="49"/>
      <c r="V484" s="49"/>
      <c r="W484" s="49"/>
      <c r="X484" s="49"/>
      <c r="Y484" s="49"/>
    </row>
    <row r="485" spans="1:25" ht="15.75" customHeight="1" x14ac:dyDescent="0.45">
      <c r="A485" s="31"/>
      <c r="B485" s="39"/>
      <c r="C485" s="59"/>
      <c r="D485" s="49"/>
      <c r="E485" s="49"/>
      <c r="F485" s="49"/>
      <c r="G485" s="49"/>
      <c r="H485" s="49"/>
      <c r="I485" s="49"/>
      <c r="J485" s="49"/>
      <c r="K485" s="49"/>
      <c r="L485" s="49"/>
      <c r="M485" s="49"/>
      <c r="N485" s="49"/>
      <c r="O485" s="49"/>
      <c r="P485" s="49"/>
      <c r="Q485" s="49"/>
      <c r="R485" s="49"/>
      <c r="S485" s="49"/>
      <c r="T485" s="49"/>
      <c r="U485" s="49"/>
      <c r="V485" s="49"/>
      <c r="W485" s="49"/>
      <c r="X485" s="49"/>
      <c r="Y485" s="49"/>
    </row>
    <row r="486" spans="1:25" ht="15.75" customHeight="1" x14ac:dyDescent="0.45">
      <c r="A486" s="31"/>
      <c r="B486" s="39"/>
      <c r="C486" s="59"/>
      <c r="D486" s="49"/>
      <c r="E486" s="49"/>
      <c r="F486" s="49"/>
      <c r="G486" s="49"/>
      <c r="H486" s="49"/>
      <c r="I486" s="49"/>
      <c r="J486" s="49"/>
      <c r="K486" s="49"/>
      <c r="L486" s="49"/>
      <c r="M486" s="49"/>
      <c r="N486" s="49"/>
      <c r="O486" s="49"/>
      <c r="P486" s="49"/>
      <c r="Q486" s="49"/>
      <c r="R486" s="49"/>
      <c r="S486" s="49"/>
      <c r="T486" s="49"/>
      <c r="U486" s="49"/>
      <c r="V486" s="49"/>
      <c r="W486" s="49"/>
      <c r="X486" s="49"/>
      <c r="Y486" s="49"/>
    </row>
    <row r="487" spans="1:25" ht="15.75" customHeight="1" x14ac:dyDescent="0.45">
      <c r="A487" s="31"/>
      <c r="B487" s="39"/>
      <c r="C487" s="59"/>
      <c r="D487" s="49"/>
      <c r="E487" s="49"/>
      <c r="F487" s="49"/>
      <c r="G487" s="49"/>
      <c r="H487" s="49"/>
      <c r="I487" s="49"/>
      <c r="J487" s="49"/>
      <c r="K487" s="49"/>
      <c r="L487" s="49"/>
      <c r="M487" s="49"/>
      <c r="N487" s="49"/>
      <c r="O487" s="49"/>
      <c r="P487" s="49"/>
      <c r="Q487" s="49"/>
      <c r="R487" s="49"/>
      <c r="S487" s="49"/>
      <c r="T487" s="49"/>
      <c r="U487" s="49"/>
      <c r="V487" s="49"/>
      <c r="W487" s="49"/>
      <c r="X487" s="49"/>
      <c r="Y487" s="49"/>
    </row>
    <row r="488" spans="1:25" ht="15.75" customHeight="1" x14ac:dyDescent="0.45">
      <c r="A488" s="31"/>
      <c r="B488" s="39"/>
      <c r="C488" s="59"/>
      <c r="D488" s="49"/>
      <c r="E488" s="49"/>
      <c r="F488" s="49"/>
      <c r="G488" s="49"/>
      <c r="H488" s="49"/>
      <c r="I488" s="49"/>
      <c r="J488" s="49"/>
      <c r="K488" s="49"/>
      <c r="L488" s="49"/>
      <c r="M488" s="49"/>
      <c r="N488" s="49"/>
      <c r="O488" s="49"/>
      <c r="P488" s="49"/>
      <c r="Q488" s="49"/>
      <c r="R488" s="49"/>
      <c r="S488" s="49"/>
      <c r="T488" s="49"/>
      <c r="U488" s="49"/>
      <c r="V488" s="49"/>
      <c r="W488" s="49"/>
      <c r="X488" s="49"/>
      <c r="Y488" s="49"/>
    </row>
    <row r="489" spans="1:25" ht="15.75" customHeight="1" x14ac:dyDescent="0.45">
      <c r="A489" s="31"/>
      <c r="B489" s="39"/>
      <c r="C489" s="59"/>
      <c r="D489" s="49"/>
      <c r="E489" s="49"/>
      <c r="F489" s="49"/>
      <c r="G489" s="49"/>
      <c r="H489" s="49"/>
      <c r="I489" s="49"/>
      <c r="J489" s="49"/>
      <c r="K489" s="49"/>
      <c r="L489" s="49"/>
      <c r="M489" s="49"/>
      <c r="N489" s="49"/>
      <c r="O489" s="49"/>
      <c r="P489" s="49"/>
      <c r="Q489" s="49"/>
      <c r="R489" s="49"/>
      <c r="S489" s="49"/>
      <c r="T489" s="49"/>
      <c r="U489" s="49"/>
      <c r="V489" s="49"/>
      <c r="W489" s="49"/>
      <c r="X489" s="49"/>
      <c r="Y489" s="49"/>
    </row>
    <row r="490" spans="1:25" ht="15.75" customHeight="1" x14ac:dyDescent="0.45">
      <c r="A490" s="31"/>
      <c r="B490" s="39"/>
      <c r="C490" s="59"/>
      <c r="D490" s="49"/>
      <c r="E490" s="49"/>
      <c r="F490" s="49"/>
      <c r="G490" s="49"/>
      <c r="H490" s="49"/>
      <c r="I490" s="49"/>
      <c r="J490" s="49"/>
      <c r="K490" s="49"/>
      <c r="L490" s="49"/>
      <c r="M490" s="49"/>
      <c r="N490" s="49"/>
      <c r="O490" s="49"/>
      <c r="P490" s="49"/>
      <c r="Q490" s="49"/>
      <c r="R490" s="49"/>
      <c r="S490" s="49"/>
      <c r="T490" s="49"/>
      <c r="U490" s="49"/>
      <c r="V490" s="49"/>
      <c r="W490" s="49"/>
      <c r="X490" s="49"/>
      <c r="Y490" s="49"/>
    </row>
    <row r="491" spans="1:25" ht="15.75" customHeight="1" x14ac:dyDescent="0.45">
      <c r="A491" s="31"/>
      <c r="B491" s="39"/>
      <c r="C491" s="59"/>
      <c r="D491" s="49"/>
      <c r="E491" s="49"/>
      <c r="F491" s="49"/>
      <c r="G491" s="49"/>
      <c r="H491" s="49"/>
      <c r="I491" s="49"/>
      <c r="J491" s="49"/>
      <c r="K491" s="49"/>
      <c r="L491" s="49"/>
      <c r="M491" s="49"/>
      <c r="N491" s="49"/>
      <c r="O491" s="49"/>
      <c r="P491" s="49"/>
      <c r="Q491" s="49"/>
      <c r="R491" s="49"/>
      <c r="S491" s="49"/>
      <c r="T491" s="49"/>
      <c r="U491" s="49"/>
      <c r="V491" s="49"/>
      <c r="W491" s="49"/>
      <c r="X491" s="49"/>
      <c r="Y491" s="49"/>
    </row>
    <row r="492" spans="1:25" ht="15.75" customHeight="1" x14ac:dyDescent="0.45">
      <c r="A492" s="31"/>
      <c r="B492" s="39"/>
      <c r="C492" s="59"/>
      <c r="D492" s="49"/>
      <c r="E492" s="49"/>
      <c r="F492" s="49"/>
      <c r="G492" s="49"/>
      <c r="H492" s="49"/>
      <c r="I492" s="49"/>
      <c r="J492" s="49"/>
      <c r="K492" s="49"/>
      <c r="L492" s="49"/>
      <c r="M492" s="49"/>
      <c r="N492" s="49"/>
      <c r="O492" s="49"/>
      <c r="P492" s="49"/>
      <c r="Q492" s="49"/>
      <c r="R492" s="49"/>
      <c r="S492" s="49"/>
      <c r="T492" s="49"/>
      <c r="U492" s="49"/>
      <c r="V492" s="49"/>
      <c r="W492" s="49"/>
      <c r="X492" s="49"/>
      <c r="Y492" s="49"/>
    </row>
    <row r="493" spans="1:25" ht="15.75" customHeight="1" x14ac:dyDescent="0.45">
      <c r="A493" s="31"/>
      <c r="B493" s="39"/>
      <c r="C493" s="59"/>
      <c r="D493" s="49"/>
      <c r="E493" s="49"/>
      <c r="F493" s="49"/>
      <c r="G493" s="49"/>
      <c r="H493" s="49"/>
      <c r="I493" s="49"/>
      <c r="J493" s="49"/>
      <c r="K493" s="49"/>
      <c r="L493" s="49"/>
      <c r="M493" s="49"/>
      <c r="N493" s="49"/>
      <c r="O493" s="49"/>
      <c r="P493" s="49"/>
      <c r="Q493" s="49"/>
      <c r="R493" s="49"/>
      <c r="S493" s="49"/>
      <c r="T493" s="49"/>
      <c r="U493" s="49"/>
      <c r="V493" s="49"/>
      <c r="W493" s="49"/>
      <c r="X493" s="49"/>
      <c r="Y493" s="49"/>
    </row>
    <row r="494" spans="1:25" ht="15.75" customHeight="1" x14ac:dyDescent="0.45">
      <c r="A494" s="31"/>
      <c r="B494" s="39"/>
      <c r="C494" s="59"/>
      <c r="D494" s="49"/>
      <c r="E494" s="49"/>
      <c r="F494" s="49"/>
      <c r="G494" s="49"/>
      <c r="H494" s="49"/>
      <c r="I494" s="49"/>
      <c r="J494" s="49"/>
      <c r="K494" s="49"/>
      <c r="L494" s="49"/>
      <c r="M494" s="49"/>
      <c r="N494" s="49"/>
      <c r="O494" s="49"/>
      <c r="P494" s="49"/>
      <c r="Q494" s="49"/>
      <c r="R494" s="49"/>
      <c r="S494" s="49"/>
      <c r="T494" s="49"/>
      <c r="U494" s="49"/>
      <c r="V494" s="49"/>
      <c r="W494" s="49"/>
      <c r="X494" s="49"/>
      <c r="Y494" s="49"/>
    </row>
    <row r="495" spans="1:25" ht="15.75" customHeight="1" x14ac:dyDescent="0.45">
      <c r="A495" s="31"/>
      <c r="B495" s="39"/>
      <c r="C495" s="59"/>
      <c r="D495" s="49"/>
      <c r="E495" s="49"/>
      <c r="F495" s="49"/>
      <c r="G495" s="49"/>
      <c r="H495" s="49"/>
      <c r="I495" s="49"/>
      <c r="J495" s="49"/>
      <c r="K495" s="49"/>
      <c r="L495" s="49"/>
      <c r="M495" s="49"/>
      <c r="N495" s="49"/>
      <c r="O495" s="49"/>
      <c r="P495" s="49"/>
      <c r="Q495" s="49"/>
      <c r="R495" s="49"/>
      <c r="S495" s="49"/>
      <c r="T495" s="49"/>
      <c r="U495" s="49"/>
      <c r="V495" s="49"/>
      <c r="W495" s="49"/>
      <c r="X495" s="49"/>
      <c r="Y495" s="49"/>
    </row>
    <row r="496" spans="1:25" ht="15.75" customHeight="1" x14ac:dyDescent="0.45">
      <c r="A496" s="31"/>
      <c r="B496" s="39"/>
      <c r="C496" s="59"/>
      <c r="D496" s="49"/>
      <c r="E496" s="49"/>
      <c r="F496" s="49"/>
      <c r="G496" s="49"/>
      <c r="H496" s="49"/>
      <c r="I496" s="49"/>
      <c r="J496" s="49"/>
      <c r="K496" s="49"/>
      <c r="L496" s="49"/>
      <c r="M496" s="49"/>
      <c r="N496" s="49"/>
      <c r="O496" s="49"/>
      <c r="P496" s="49"/>
      <c r="Q496" s="49"/>
      <c r="R496" s="49"/>
      <c r="S496" s="49"/>
      <c r="T496" s="49"/>
      <c r="U496" s="49"/>
      <c r="V496" s="49"/>
      <c r="W496" s="49"/>
      <c r="X496" s="49"/>
      <c r="Y496" s="49"/>
    </row>
    <row r="497" spans="1:25" ht="15.75" customHeight="1" x14ac:dyDescent="0.45">
      <c r="A497" s="31"/>
      <c r="B497" s="39"/>
      <c r="C497" s="59"/>
      <c r="D497" s="49"/>
      <c r="E497" s="49"/>
      <c r="F497" s="49"/>
      <c r="G497" s="49"/>
      <c r="H497" s="49"/>
      <c r="I497" s="49"/>
      <c r="J497" s="49"/>
      <c r="K497" s="49"/>
      <c r="L497" s="49"/>
      <c r="M497" s="49"/>
      <c r="N497" s="49"/>
      <c r="O497" s="49"/>
      <c r="P497" s="49"/>
      <c r="Q497" s="49"/>
      <c r="R497" s="49"/>
      <c r="S497" s="49"/>
      <c r="T497" s="49"/>
      <c r="U497" s="49"/>
      <c r="V497" s="49"/>
      <c r="W497" s="49"/>
      <c r="X497" s="49"/>
      <c r="Y497" s="49"/>
    </row>
    <row r="498" spans="1:25" ht="15.75" customHeight="1" x14ac:dyDescent="0.45">
      <c r="A498" s="31"/>
      <c r="B498" s="39"/>
      <c r="C498" s="59"/>
      <c r="D498" s="49"/>
      <c r="E498" s="49"/>
      <c r="F498" s="49"/>
      <c r="G498" s="49"/>
      <c r="H498" s="49"/>
      <c r="I498" s="49"/>
      <c r="J498" s="49"/>
      <c r="K498" s="49"/>
      <c r="L498" s="49"/>
      <c r="M498" s="49"/>
      <c r="N498" s="49"/>
      <c r="O498" s="49"/>
      <c r="P498" s="49"/>
      <c r="Q498" s="49"/>
      <c r="R498" s="49"/>
      <c r="S498" s="49"/>
      <c r="T498" s="49"/>
      <c r="U498" s="49"/>
      <c r="V498" s="49"/>
      <c r="W498" s="49"/>
      <c r="X498" s="49"/>
      <c r="Y498" s="49"/>
    </row>
    <row r="499" spans="1:25" ht="15.75" customHeight="1" x14ac:dyDescent="0.45">
      <c r="A499" s="31"/>
      <c r="B499" s="39"/>
      <c r="C499" s="59"/>
      <c r="D499" s="49"/>
      <c r="E499" s="49"/>
      <c r="F499" s="49"/>
      <c r="G499" s="49"/>
      <c r="H499" s="49"/>
      <c r="I499" s="49"/>
      <c r="J499" s="49"/>
      <c r="K499" s="49"/>
      <c r="L499" s="49"/>
      <c r="M499" s="49"/>
      <c r="N499" s="49"/>
      <c r="O499" s="49"/>
      <c r="P499" s="49"/>
      <c r="Q499" s="49"/>
      <c r="R499" s="49"/>
      <c r="S499" s="49"/>
      <c r="T499" s="49"/>
      <c r="U499" s="49"/>
      <c r="V499" s="49"/>
      <c r="W499" s="49"/>
      <c r="X499" s="49"/>
      <c r="Y499" s="49"/>
    </row>
    <row r="500" spans="1:25" ht="15.75" customHeight="1" x14ac:dyDescent="0.45">
      <c r="A500" s="31"/>
      <c r="B500" s="39"/>
      <c r="C500" s="59"/>
      <c r="D500" s="49"/>
      <c r="E500" s="49"/>
      <c r="F500" s="49"/>
      <c r="G500" s="49"/>
      <c r="H500" s="49"/>
      <c r="I500" s="49"/>
      <c r="J500" s="49"/>
      <c r="K500" s="49"/>
      <c r="L500" s="49"/>
      <c r="M500" s="49"/>
      <c r="N500" s="49"/>
      <c r="O500" s="49"/>
      <c r="P500" s="49"/>
      <c r="Q500" s="49"/>
      <c r="R500" s="49"/>
      <c r="S500" s="49"/>
      <c r="T500" s="49"/>
      <c r="U500" s="49"/>
      <c r="V500" s="49"/>
      <c r="W500" s="49"/>
      <c r="X500" s="49"/>
      <c r="Y500" s="49"/>
    </row>
    <row r="501" spans="1:25" ht="15.75" customHeight="1" x14ac:dyDescent="0.45">
      <c r="A501" s="31"/>
      <c r="B501" s="39"/>
      <c r="C501" s="59"/>
      <c r="D501" s="49"/>
      <c r="E501" s="49"/>
      <c r="F501" s="49"/>
      <c r="G501" s="49"/>
      <c r="H501" s="49"/>
      <c r="I501" s="49"/>
      <c r="J501" s="49"/>
      <c r="K501" s="49"/>
      <c r="L501" s="49"/>
      <c r="M501" s="49"/>
      <c r="N501" s="49"/>
      <c r="O501" s="49"/>
      <c r="P501" s="49"/>
      <c r="Q501" s="49"/>
      <c r="R501" s="49"/>
      <c r="S501" s="49"/>
      <c r="T501" s="49"/>
      <c r="U501" s="49"/>
      <c r="V501" s="49"/>
      <c r="W501" s="49"/>
      <c r="X501" s="49"/>
      <c r="Y501" s="49"/>
    </row>
    <row r="502" spans="1:25" ht="15.75" customHeight="1" x14ac:dyDescent="0.45">
      <c r="A502" s="31"/>
      <c r="B502" s="39"/>
      <c r="C502" s="59"/>
      <c r="D502" s="49"/>
      <c r="E502" s="49"/>
      <c r="F502" s="49"/>
      <c r="G502" s="49"/>
      <c r="H502" s="49"/>
      <c r="I502" s="49"/>
      <c r="J502" s="49"/>
      <c r="K502" s="49"/>
      <c r="L502" s="49"/>
      <c r="M502" s="49"/>
      <c r="N502" s="49"/>
      <c r="O502" s="49"/>
      <c r="P502" s="49"/>
      <c r="Q502" s="49"/>
      <c r="R502" s="49"/>
      <c r="S502" s="49"/>
      <c r="T502" s="49"/>
      <c r="U502" s="49"/>
      <c r="V502" s="49"/>
      <c r="W502" s="49"/>
      <c r="X502" s="49"/>
      <c r="Y502" s="49"/>
    </row>
    <row r="503" spans="1:25" ht="15.75" customHeight="1" x14ac:dyDescent="0.45">
      <c r="A503" s="31"/>
      <c r="B503" s="39"/>
      <c r="C503" s="59"/>
      <c r="D503" s="49"/>
      <c r="E503" s="49"/>
      <c r="F503" s="49"/>
      <c r="G503" s="49"/>
      <c r="H503" s="49"/>
      <c r="I503" s="49"/>
      <c r="J503" s="49"/>
      <c r="K503" s="49"/>
      <c r="L503" s="49"/>
      <c r="M503" s="49"/>
      <c r="N503" s="49"/>
      <c r="O503" s="49"/>
      <c r="P503" s="49"/>
      <c r="Q503" s="49"/>
      <c r="R503" s="49"/>
      <c r="S503" s="49"/>
      <c r="T503" s="49"/>
      <c r="U503" s="49"/>
      <c r="V503" s="49"/>
      <c r="W503" s="49"/>
      <c r="X503" s="49"/>
      <c r="Y503" s="49"/>
    </row>
    <row r="504" spans="1:25" ht="15.75" customHeight="1" x14ac:dyDescent="0.45">
      <c r="A504" s="31"/>
      <c r="B504" s="39"/>
      <c r="C504" s="59"/>
      <c r="D504" s="49"/>
      <c r="E504" s="49"/>
      <c r="F504" s="49"/>
      <c r="G504" s="49"/>
      <c r="H504" s="49"/>
      <c r="I504" s="49"/>
      <c r="J504" s="49"/>
      <c r="K504" s="49"/>
      <c r="L504" s="49"/>
      <c r="M504" s="49"/>
      <c r="N504" s="49"/>
      <c r="O504" s="49"/>
      <c r="P504" s="49"/>
      <c r="Q504" s="49"/>
      <c r="R504" s="49"/>
      <c r="S504" s="49"/>
      <c r="T504" s="49"/>
      <c r="U504" s="49"/>
      <c r="V504" s="49"/>
      <c r="W504" s="49"/>
      <c r="X504" s="49"/>
      <c r="Y504" s="49"/>
    </row>
    <row r="505" spans="1:25" ht="15.75" customHeight="1" x14ac:dyDescent="0.45">
      <c r="A505" s="31"/>
      <c r="B505" s="39"/>
      <c r="C505" s="59"/>
      <c r="D505" s="49"/>
      <c r="E505" s="49"/>
      <c r="F505" s="49"/>
      <c r="G505" s="49"/>
      <c r="H505" s="49"/>
      <c r="I505" s="49"/>
      <c r="J505" s="49"/>
      <c r="K505" s="49"/>
      <c r="L505" s="49"/>
      <c r="M505" s="49"/>
      <c r="N505" s="49"/>
      <c r="O505" s="49"/>
      <c r="P505" s="49"/>
      <c r="Q505" s="49"/>
      <c r="R505" s="49"/>
      <c r="S505" s="49"/>
      <c r="T505" s="49"/>
      <c r="U505" s="49"/>
      <c r="V505" s="49"/>
      <c r="W505" s="49"/>
      <c r="X505" s="49"/>
      <c r="Y505" s="49"/>
    </row>
    <row r="506" spans="1:25" ht="15.75" customHeight="1" x14ac:dyDescent="0.45">
      <c r="A506" s="31"/>
      <c r="B506" s="39"/>
      <c r="C506" s="59"/>
      <c r="D506" s="49"/>
      <c r="E506" s="49"/>
      <c r="F506" s="49"/>
      <c r="G506" s="49"/>
      <c r="H506" s="49"/>
      <c r="I506" s="49"/>
      <c r="J506" s="49"/>
      <c r="K506" s="49"/>
      <c r="L506" s="49"/>
      <c r="M506" s="49"/>
      <c r="N506" s="49"/>
      <c r="O506" s="49"/>
      <c r="P506" s="49"/>
      <c r="Q506" s="49"/>
      <c r="R506" s="49"/>
      <c r="S506" s="49"/>
      <c r="T506" s="49"/>
      <c r="U506" s="49"/>
      <c r="V506" s="49"/>
      <c r="W506" s="49"/>
      <c r="X506" s="49"/>
      <c r="Y506" s="49"/>
    </row>
    <row r="507" spans="1:25" ht="15.75" customHeight="1" x14ac:dyDescent="0.45">
      <c r="A507" s="31"/>
      <c r="B507" s="39"/>
      <c r="C507" s="59"/>
      <c r="D507" s="49"/>
      <c r="E507" s="49"/>
      <c r="F507" s="49"/>
      <c r="G507" s="49"/>
      <c r="H507" s="49"/>
      <c r="I507" s="49"/>
      <c r="J507" s="49"/>
      <c r="K507" s="49"/>
      <c r="L507" s="49"/>
      <c r="M507" s="49"/>
      <c r="N507" s="49"/>
      <c r="O507" s="49"/>
      <c r="P507" s="49"/>
      <c r="Q507" s="49"/>
      <c r="R507" s="49"/>
      <c r="S507" s="49"/>
      <c r="T507" s="49"/>
      <c r="U507" s="49"/>
      <c r="V507" s="49"/>
      <c r="W507" s="49"/>
      <c r="X507" s="49"/>
      <c r="Y507" s="49"/>
    </row>
    <row r="508" spans="1:25" ht="15.75" customHeight="1" x14ac:dyDescent="0.45">
      <c r="A508" s="31"/>
      <c r="B508" s="39"/>
      <c r="C508" s="59"/>
      <c r="D508" s="49"/>
      <c r="E508" s="49"/>
      <c r="F508" s="49"/>
      <c r="G508" s="49"/>
      <c r="H508" s="49"/>
      <c r="I508" s="49"/>
      <c r="J508" s="49"/>
      <c r="K508" s="49"/>
      <c r="L508" s="49"/>
      <c r="M508" s="49"/>
      <c r="N508" s="49"/>
      <c r="O508" s="49"/>
      <c r="P508" s="49"/>
      <c r="Q508" s="49"/>
      <c r="R508" s="49"/>
      <c r="S508" s="49"/>
      <c r="T508" s="49"/>
      <c r="U508" s="49"/>
      <c r="V508" s="49"/>
      <c r="W508" s="49"/>
      <c r="X508" s="49"/>
      <c r="Y508" s="49"/>
    </row>
    <row r="509" spans="1:25" ht="15.75" customHeight="1" x14ac:dyDescent="0.45">
      <c r="A509" s="31"/>
      <c r="B509" s="39"/>
      <c r="C509" s="59"/>
      <c r="D509" s="49"/>
      <c r="E509" s="49"/>
      <c r="F509" s="49"/>
      <c r="G509" s="49"/>
      <c r="H509" s="49"/>
      <c r="I509" s="49"/>
      <c r="J509" s="49"/>
      <c r="K509" s="49"/>
      <c r="L509" s="49"/>
      <c r="M509" s="49"/>
      <c r="N509" s="49"/>
      <c r="O509" s="49"/>
      <c r="P509" s="49"/>
      <c r="Q509" s="49"/>
      <c r="R509" s="49"/>
      <c r="S509" s="49"/>
      <c r="T509" s="49"/>
      <c r="U509" s="49"/>
      <c r="V509" s="49"/>
      <c r="W509" s="49"/>
      <c r="X509" s="49"/>
      <c r="Y509" s="49"/>
    </row>
    <row r="510" spans="1:25" ht="15.75" customHeight="1" x14ac:dyDescent="0.45">
      <c r="A510" s="8"/>
      <c r="D510" s="49"/>
      <c r="E510" s="49"/>
      <c r="F510" s="49"/>
      <c r="G510" s="49"/>
      <c r="H510" s="49"/>
      <c r="I510" s="49"/>
      <c r="J510" s="49"/>
      <c r="K510" s="49"/>
      <c r="L510" s="49"/>
      <c r="M510" s="49"/>
      <c r="N510" s="49"/>
      <c r="O510" s="49"/>
      <c r="P510" s="49"/>
      <c r="Q510" s="49"/>
      <c r="R510" s="49"/>
      <c r="S510" s="49"/>
      <c r="T510" s="49"/>
      <c r="U510" s="49"/>
      <c r="V510" s="49"/>
      <c r="W510" s="49"/>
      <c r="X510" s="49"/>
      <c r="Y510" s="49"/>
    </row>
    <row r="511" spans="1:25" ht="15.75" customHeight="1" x14ac:dyDescent="0.45">
      <c r="A511" s="52"/>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row>
    <row r="512" spans="1:25" ht="15.75" customHeight="1" x14ac:dyDescent="0.45">
      <c r="A512" s="52"/>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row>
    <row r="513" spans="1:25" ht="15.75" customHeight="1" x14ac:dyDescent="0.45">
      <c r="A513" s="52"/>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row>
    <row r="514" spans="1:25" ht="15.75" customHeight="1" x14ac:dyDescent="0.45">
      <c r="A514" s="52"/>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row>
    <row r="515" spans="1:25" ht="15.75" customHeight="1" x14ac:dyDescent="0.45">
      <c r="A515" s="52"/>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row>
    <row r="516" spans="1:25" ht="15.75" customHeight="1" x14ac:dyDescent="0.45">
      <c r="A516" s="52"/>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row>
    <row r="517" spans="1:25" ht="15.75" customHeight="1" x14ac:dyDescent="0.45">
      <c r="A517" s="52"/>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row>
    <row r="518" spans="1:25" ht="15.75" customHeight="1" x14ac:dyDescent="0.45">
      <c r="A518" s="52"/>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row>
    <row r="519" spans="1:25" ht="15.75" customHeight="1" x14ac:dyDescent="0.45">
      <c r="A519" s="52"/>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row>
    <row r="520" spans="1:25" ht="15.75" customHeight="1" x14ac:dyDescent="0.45">
      <c r="A520" s="52"/>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row>
    <row r="521" spans="1:25" ht="15.75" customHeight="1" x14ac:dyDescent="0.45">
      <c r="A521" s="52"/>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row>
    <row r="522" spans="1:25" ht="15.75" customHeight="1" x14ac:dyDescent="0.45">
      <c r="A522" s="52"/>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row>
    <row r="523" spans="1:25" ht="15.75" customHeight="1" x14ac:dyDescent="0.45">
      <c r="A523" s="52"/>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row>
    <row r="524" spans="1:25" ht="15.75" customHeight="1" x14ac:dyDescent="0.45">
      <c r="A524" s="52"/>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row>
    <row r="525" spans="1:25" ht="15.75" customHeight="1" x14ac:dyDescent="0.45">
      <c r="A525" s="52"/>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row>
    <row r="526" spans="1:25" ht="15.75" customHeight="1" x14ac:dyDescent="0.45">
      <c r="A526" s="52"/>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row>
    <row r="527" spans="1:25" ht="15.75" customHeight="1" x14ac:dyDescent="0.45">
      <c r="A527" s="52"/>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row>
    <row r="528" spans="1:25" ht="15.75" customHeight="1" x14ac:dyDescent="0.45">
      <c r="A528" s="52"/>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row>
    <row r="529" spans="1:25" ht="15.75" customHeight="1" x14ac:dyDescent="0.45">
      <c r="A529" s="52"/>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row>
    <row r="530" spans="1:25" ht="15.75" customHeight="1" x14ac:dyDescent="0.45">
      <c r="A530" s="52"/>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row>
    <row r="531" spans="1:25" ht="15.75" customHeight="1" x14ac:dyDescent="0.45">
      <c r="A531" s="52"/>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row>
    <row r="532" spans="1:25" ht="15.75" customHeight="1" x14ac:dyDescent="0.45">
      <c r="A532" s="52"/>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row>
    <row r="533" spans="1:25" ht="15.75" customHeight="1" x14ac:dyDescent="0.45">
      <c r="A533" s="52"/>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row>
    <row r="534" spans="1:25" ht="15.75" customHeight="1" x14ac:dyDescent="0.45">
      <c r="A534" s="52"/>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row>
    <row r="535" spans="1:25" ht="15.75" customHeight="1" x14ac:dyDescent="0.45">
      <c r="A535" s="52"/>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row>
    <row r="536" spans="1:25" ht="15.75" customHeight="1" x14ac:dyDescent="0.45">
      <c r="A536" s="52"/>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row>
    <row r="537" spans="1:25" ht="15.75" customHeight="1" x14ac:dyDescent="0.45">
      <c r="A537" s="52"/>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row>
    <row r="538" spans="1:25" ht="15.75" customHeight="1" x14ac:dyDescent="0.45">
      <c r="A538" s="52"/>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row>
    <row r="539" spans="1:25" ht="15.75" customHeight="1" x14ac:dyDescent="0.45">
      <c r="A539" s="52"/>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row>
    <row r="540" spans="1:25" ht="15.75" customHeight="1" x14ac:dyDescent="0.45">
      <c r="A540" s="52"/>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row>
    <row r="541" spans="1:25" ht="15.75" customHeight="1" x14ac:dyDescent="0.45">
      <c r="A541" s="52"/>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row>
    <row r="542" spans="1:25" ht="15.75" customHeight="1" x14ac:dyDescent="0.45">
      <c r="A542" s="52"/>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row>
    <row r="543" spans="1:25" ht="15.75" customHeight="1" x14ac:dyDescent="0.45">
      <c r="A543" s="52"/>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row>
    <row r="544" spans="1:25" ht="15.75" customHeight="1" x14ac:dyDescent="0.45">
      <c r="A544" s="52"/>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row>
    <row r="545" spans="1:25" ht="15.75" customHeight="1" x14ac:dyDescent="0.45">
      <c r="A545" s="52"/>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row>
    <row r="546" spans="1:25" ht="15.75" customHeight="1" x14ac:dyDescent="0.45">
      <c r="A546" s="52"/>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row>
    <row r="547" spans="1:25" ht="15.75" customHeight="1" x14ac:dyDescent="0.45">
      <c r="A547" s="52"/>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row>
    <row r="548" spans="1:25" ht="15.75" customHeight="1" x14ac:dyDescent="0.45">
      <c r="A548" s="52"/>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row>
    <row r="549" spans="1:25" ht="15.75" customHeight="1" x14ac:dyDescent="0.45">
      <c r="A549" s="52"/>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row>
    <row r="550" spans="1:25" ht="15.75" customHeight="1" x14ac:dyDescent="0.45">
      <c r="A550" s="52"/>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row>
    <row r="551" spans="1:25" ht="15.75" customHeight="1" x14ac:dyDescent="0.45">
      <c r="A551" s="52"/>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row>
    <row r="552" spans="1:25" ht="15.75" customHeight="1" x14ac:dyDescent="0.45">
      <c r="A552" s="52"/>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row>
    <row r="553" spans="1:25" ht="15.75" customHeight="1" x14ac:dyDescent="0.45">
      <c r="A553" s="52"/>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row>
    <row r="554" spans="1:25" ht="15.75" customHeight="1" x14ac:dyDescent="0.45">
      <c r="A554" s="52"/>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row>
    <row r="555" spans="1:25" ht="15.75" customHeight="1" x14ac:dyDescent="0.45">
      <c r="A555" s="52"/>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row>
    <row r="556" spans="1:25" ht="15.75" customHeight="1" x14ac:dyDescent="0.45">
      <c r="A556" s="52"/>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row>
    <row r="557" spans="1:25" ht="15.75" customHeight="1" x14ac:dyDescent="0.45">
      <c r="A557" s="52"/>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row>
    <row r="558" spans="1:25" ht="15.75" customHeight="1" x14ac:dyDescent="0.45">
      <c r="A558" s="52"/>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row>
    <row r="559" spans="1:25" ht="15.75" customHeight="1" x14ac:dyDescent="0.45">
      <c r="A559" s="52"/>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row>
    <row r="560" spans="1:25" ht="15.75" customHeight="1" x14ac:dyDescent="0.45">
      <c r="A560" s="52"/>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row>
    <row r="561" spans="1:25" ht="15.75" customHeight="1" x14ac:dyDescent="0.45">
      <c r="A561" s="52"/>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row>
    <row r="562" spans="1:25" ht="15.75" customHeight="1" x14ac:dyDescent="0.45">
      <c r="A562" s="52"/>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row>
    <row r="563" spans="1:25" ht="15.75" customHeight="1" x14ac:dyDescent="0.45">
      <c r="A563" s="52"/>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row>
    <row r="564" spans="1:25" ht="15.75" customHeight="1" x14ac:dyDescent="0.45">
      <c r="A564" s="52"/>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row>
    <row r="565" spans="1:25" ht="15.75" customHeight="1" x14ac:dyDescent="0.45">
      <c r="A565" s="52"/>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row>
    <row r="566" spans="1:25" ht="15.75" customHeight="1" x14ac:dyDescent="0.45">
      <c r="A566" s="52"/>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row>
    <row r="567" spans="1:25" ht="15.75" customHeight="1" x14ac:dyDescent="0.45">
      <c r="A567" s="52"/>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row>
    <row r="568" spans="1:25" ht="15.75" customHeight="1" x14ac:dyDescent="0.45">
      <c r="A568" s="52"/>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row>
    <row r="569" spans="1:25" ht="15.75" customHeight="1" x14ac:dyDescent="0.45">
      <c r="A569" s="52"/>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row>
    <row r="570" spans="1:25" ht="15.75" customHeight="1" x14ac:dyDescent="0.45">
      <c r="A570" s="52"/>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row>
    <row r="571" spans="1:25" ht="15.75" customHeight="1" x14ac:dyDescent="0.45">
      <c r="A571" s="52"/>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row>
    <row r="572" spans="1:25" ht="15.75" customHeight="1" x14ac:dyDescent="0.45">
      <c r="A572" s="52"/>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row>
    <row r="573" spans="1:25" ht="15.75" customHeight="1" x14ac:dyDescent="0.45">
      <c r="A573" s="52"/>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row>
    <row r="574" spans="1:25" ht="15.75" customHeight="1" x14ac:dyDescent="0.45">
      <c r="A574" s="52"/>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row>
    <row r="575" spans="1:25" ht="15.75" customHeight="1" x14ac:dyDescent="0.45">
      <c r="A575" s="52"/>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row>
    <row r="576" spans="1:25" ht="15.75" customHeight="1" x14ac:dyDescent="0.45">
      <c r="A576" s="52"/>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row>
    <row r="577" spans="1:25" ht="15.75" customHeight="1" x14ac:dyDescent="0.45">
      <c r="A577" s="52"/>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row>
    <row r="578" spans="1:25" ht="15.75" customHeight="1" x14ac:dyDescent="0.45">
      <c r="A578" s="52"/>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row>
    <row r="579" spans="1:25" ht="15.75" customHeight="1" x14ac:dyDescent="0.45">
      <c r="A579" s="52"/>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row>
    <row r="580" spans="1:25" ht="15.75" customHeight="1" x14ac:dyDescent="0.45">
      <c r="A580" s="52"/>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row>
    <row r="581" spans="1:25" ht="15.75" customHeight="1" x14ac:dyDescent="0.45">
      <c r="A581" s="52"/>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row>
    <row r="582" spans="1:25" ht="15.75" customHeight="1" x14ac:dyDescent="0.45">
      <c r="A582" s="52"/>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row>
    <row r="583" spans="1:25" ht="15.75" customHeight="1" x14ac:dyDescent="0.45">
      <c r="A583" s="52"/>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row>
    <row r="584" spans="1:25" ht="15.75" customHeight="1" x14ac:dyDescent="0.45">
      <c r="A584" s="52"/>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row>
    <row r="585" spans="1:25" ht="15.75" customHeight="1" x14ac:dyDescent="0.45">
      <c r="A585" s="52"/>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row>
    <row r="586" spans="1:25" ht="15.75" customHeight="1" x14ac:dyDescent="0.45">
      <c r="A586" s="52"/>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row>
    <row r="587" spans="1:25" ht="15.75" customHeight="1" x14ac:dyDescent="0.45">
      <c r="A587" s="52"/>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row>
    <row r="588" spans="1:25" ht="15.75" customHeight="1" x14ac:dyDescent="0.45">
      <c r="A588" s="52"/>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row>
    <row r="589" spans="1:25" ht="15.75" customHeight="1" x14ac:dyDescent="0.45">
      <c r="A589" s="52"/>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row>
    <row r="590" spans="1:25" ht="15.75" customHeight="1" x14ac:dyDescent="0.45">
      <c r="A590" s="52"/>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row>
    <row r="591" spans="1:25" ht="15.75" customHeight="1" x14ac:dyDescent="0.45">
      <c r="A591" s="52"/>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row>
    <row r="592" spans="1:25" ht="15.75" customHeight="1" x14ac:dyDescent="0.45">
      <c r="A592" s="52"/>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row>
    <row r="593" spans="1:25" ht="15.75" customHeight="1" x14ac:dyDescent="0.45">
      <c r="A593" s="52"/>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row>
    <row r="594" spans="1:25" ht="15.75" customHeight="1" x14ac:dyDescent="0.45">
      <c r="A594" s="52"/>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row>
    <row r="595" spans="1:25" ht="15.75" customHeight="1" x14ac:dyDescent="0.45">
      <c r="A595" s="52"/>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row>
    <row r="596" spans="1:25" ht="15.75" customHeight="1" x14ac:dyDescent="0.45">
      <c r="A596" s="52"/>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row>
    <row r="597" spans="1:25" ht="15.75" customHeight="1" x14ac:dyDescent="0.45">
      <c r="A597" s="52"/>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row>
    <row r="598" spans="1:25" ht="15.75" customHeight="1" x14ac:dyDescent="0.45">
      <c r="A598" s="52"/>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row>
    <row r="599" spans="1:25" ht="15.75" customHeight="1" x14ac:dyDescent="0.45">
      <c r="A599" s="52"/>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row>
    <row r="600" spans="1:25" ht="15.75" customHeight="1" x14ac:dyDescent="0.45">
      <c r="A600" s="52"/>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row>
    <row r="601" spans="1:25" ht="15.75" customHeight="1" x14ac:dyDescent="0.45">
      <c r="A601" s="52"/>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row>
    <row r="602" spans="1:25" ht="15.75" customHeight="1" x14ac:dyDescent="0.45">
      <c r="A602" s="52"/>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row>
    <row r="603" spans="1:25" ht="15.75" customHeight="1" x14ac:dyDescent="0.45">
      <c r="A603" s="52"/>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row>
    <row r="604" spans="1:25" ht="15.75" customHeight="1" x14ac:dyDescent="0.45">
      <c r="A604" s="52"/>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row>
    <row r="605" spans="1:25" ht="15.75" customHeight="1" x14ac:dyDescent="0.45">
      <c r="A605" s="52"/>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row>
    <row r="606" spans="1:25" ht="15.75" customHeight="1" x14ac:dyDescent="0.45">
      <c r="A606" s="52"/>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row>
    <row r="607" spans="1:25" ht="15.75" customHeight="1" x14ac:dyDescent="0.45">
      <c r="A607" s="52"/>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row>
    <row r="608" spans="1:25" ht="15.75" customHeight="1" x14ac:dyDescent="0.45">
      <c r="A608" s="52"/>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row>
    <row r="609" spans="1:25" ht="15.75" customHeight="1" x14ac:dyDescent="0.45">
      <c r="A609" s="52"/>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row>
    <row r="610" spans="1:25" ht="15.75" customHeight="1" x14ac:dyDescent="0.45">
      <c r="A610" s="52"/>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row>
    <row r="611" spans="1:25" ht="15.75" customHeight="1" x14ac:dyDescent="0.45">
      <c r="A611" s="52"/>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row>
    <row r="612" spans="1:25" ht="15.75" customHeight="1" x14ac:dyDescent="0.45">
      <c r="A612" s="52"/>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row>
    <row r="613" spans="1:25" ht="15.75" customHeight="1" x14ac:dyDescent="0.45">
      <c r="A613" s="52"/>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row>
    <row r="614" spans="1:25" ht="15.75" customHeight="1" x14ac:dyDescent="0.45">
      <c r="A614" s="52"/>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row>
    <row r="615" spans="1:25" ht="15.75" customHeight="1" x14ac:dyDescent="0.45">
      <c r="A615" s="52"/>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row>
    <row r="616" spans="1:25" ht="15.75" customHeight="1" x14ac:dyDescent="0.45">
      <c r="A616" s="52"/>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row>
    <row r="617" spans="1:25" ht="15.75" customHeight="1" x14ac:dyDescent="0.45">
      <c r="A617" s="52"/>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row>
    <row r="618" spans="1:25" ht="15.75" customHeight="1" x14ac:dyDescent="0.45">
      <c r="A618" s="52"/>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row>
    <row r="619" spans="1:25" ht="15.75" customHeight="1" x14ac:dyDescent="0.45">
      <c r="A619" s="52"/>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row>
    <row r="620" spans="1:25" ht="15.75" customHeight="1" x14ac:dyDescent="0.45">
      <c r="A620" s="52"/>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row>
    <row r="621" spans="1:25" ht="15.75" customHeight="1" x14ac:dyDescent="0.45">
      <c r="A621" s="52"/>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row>
    <row r="622" spans="1:25" ht="15.75" customHeight="1" x14ac:dyDescent="0.45">
      <c r="A622" s="52"/>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row>
    <row r="623" spans="1:25" ht="15.75" customHeight="1" x14ac:dyDescent="0.45">
      <c r="A623" s="52"/>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row>
    <row r="624" spans="1:25" ht="15.75" customHeight="1" x14ac:dyDescent="0.45">
      <c r="A624" s="52"/>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row>
    <row r="625" spans="1:25" ht="15.75" customHeight="1" x14ac:dyDescent="0.45">
      <c r="A625" s="52"/>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row>
    <row r="626" spans="1:25" ht="15.75" customHeight="1" x14ac:dyDescent="0.45">
      <c r="A626" s="52"/>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row>
    <row r="627" spans="1:25" ht="15.75" customHeight="1" x14ac:dyDescent="0.45">
      <c r="A627" s="52"/>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row>
    <row r="628" spans="1:25" ht="15.75" customHeight="1" x14ac:dyDescent="0.45">
      <c r="A628" s="52"/>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row>
    <row r="629" spans="1:25" ht="15.75" customHeight="1" x14ac:dyDescent="0.45">
      <c r="A629" s="52"/>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row>
    <row r="630" spans="1:25" ht="15.75" customHeight="1" x14ac:dyDescent="0.45">
      <c r="A630" s="52"/>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row>
    <row r="631" spans="1:25" ht="15.75" customHeight="1" x14ac:dyDescent="0.45">
      <c r="A631" s="52"/>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row>
    <row r="632" spans="1:25" ht="15.75" customHeight="1" x14ac:dyDescent="0.45">
      <c r="A632" s="52"/>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row>
    <row r="633" spans="1:25" ht="15.75" customHeight="1" x14ac:dyDescent="0.45">
      <c r="A633" s="52"/>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row>
    <row r="634" spans="1:25" ht="15.75" customHeight="1" x14ac:dyDescent="0.45">
      <c r="A634" s="52"/>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row>
    <row r="635" spans="1:25" ht="15.75" customHeight="1" x14ac:dyDescent="0.45">
      <c r="A635" s="52"/>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row>
    <row r="636" spans="1:25" ht="15.75" customHeight="1" x14ac:dyDescent="0.45">
      <c r="A636" s="52"/>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row>
    <row r="637" spans="1:25" ht="15.75" customHeight="1" x14ac:dyDescent="0.45">
      <c r="A637" s="52"/>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row>
    <row r="638" spans="1:25" ht="15.75" customHeight="1" x14ac:dyDescent="0.45">
      <c r="A638" s="52"/>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row>
    <row r="639" spans="1:25" ht="15.75" customHeight="1" x14ac:dyDescent="0.45">
      <c r="A639" s="52"/>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row>
    <row r="640" spans="1:25" ht="15.75" customHeight="1" x14ac:dyDescent="0.45">
      <c r="A640" s="52"/>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row>
    <row r="641" spans="1:25" ht="15.75" customHeight="1" x14ac:dyDescent="0.45">
      <c r="A641" s="52"/>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row>
    <row r="642" spans="1:25" ht="15.75" customHeight="1" x14ac:dyDescent="0.45">
      <c r="A642" s="52"/>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row>
    <row r="643" spans="1:25" ht="15.75" customHeight="1" x14ac:dyDescent="0.45">
      <c r="A643" s="52"/>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row>
    <row r="644" spans="1:25" ht="15.75" customHeight="1" x14ac:dyDescent="0.45">
      <c r="A644" s="52"/>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row>
    <row r="645" spans="1:25" ht="15.75" customHeight="1" x14ac:dyDescent="0.45">
      <c r="A645" s="52"/>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row>
    <row r="646" spans="1:25" ht="15.75" customHeight="1" x14ac:dyDescent="0.45">
      <c r="A646" s="52"/>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row>
    <row r="647" spans="1:25" ht="15.75" customHeight="1" x14ac:dyDescent="0.45">
      <c r="A647" s="52"/>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row>
    <row r="648" spans="1:25" ht="15.75" customHeight="1" x14ac:dyDescent="0.45">
      <c r="A648" s="52"/>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row>
    <row r="649" spans="1:25" ht="15.75" customHeight="1" x14ac:dyDescent="0.45">
      <c r="A649" s="52"/>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row>
    <row r="650" spans="1:25" ht="15.75" customHeight="1" x14ac:dyDescent="0.45">
      <c r="A650" s="52"/>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row>
    <row r="651" spans="1:25" ht="15.75" customHeight="1" x14ac:dyDescent="0.45">
      <c r="A651" s="52"/>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row>
    <row r="652" spans="1:25" ht="15.75" customHeight="1" x14ac:dyDescent="0.45">
      <c r="A652" s="52"/>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row>
    <row r="653" spans="1:25" ht="15.75" customHeight="1" x14ac:dyDescent="0.45">
      <c r="A653" s="52"/>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row>
    <row r="654" spans="1:25" ht="15.75" customHeight="1" x14ac:dyDescent="0.45">
      <c r="A654" s="52"/>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row>
    <row r="655" spans="1:25" ht="15.75" customHeight="1" x14ac:dyDescent="0.45">
      <c r="A655" s="52"/>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row>
    <row r="656" spans="1:25" ht="15.75" customHeight="1" x14ac:dyDescent="0.45">
      <c r="A656" s="52"/>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row>
    <row r="657" spans="1:25" ht="15.75" customHeight="1" x14ac:dyDescent="0.45">
      <c r="A657" s="52"/>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row>
    <row r="658" spans="1:25" ht="15.75" customHeight="1" x14ac:dyDescent="0.45">
      <c r="A658" s="52"/>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row>
    <row r="659" spans="1:25" ht="15.75" customHeight="1" x14ac:dyDescent="0.45">
      <c r="A659" s="52"/>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row>
    <row r="660" spans="1:25" ht="15.75" customHeight="1" x14ac:dyDescent="0.45">
      <c r="A660" s="52"/>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row>
    <row r="661" spans="1:25" ht="15.75" customHeight="1" x14ac:dyDescent="0.45">
      <c r="A661" s="52"/>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row>
    <row r="662" spans="1:25" ht="15.75" customHeight="1" x14ac:dyDescent="0.45">
      <c r="A662" s="52"/>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row>
    <row r="663" spans="1:25" ht="15.75" customHeight="1" x14ac:dyDescent="0.45">
      <c r="A663" s="52"/>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row>
    <row r="664" spans="1:25" ht="15.75" customHeight="1" x14ac:dyDescent="0.45">
      <c r="A664" s="52"/>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row>
    <row r="665" spans="1:25" ht="15.75" customHeight="1" x14ac:dyDescent="0.45">
      <c r="A665" s="52"/>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row>
    <row r="666" spans="1:25" ht="15.75" customHeight="1" x14ac:dyDescent="0.45">
      <c r="A666" s="52"/>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row>
    <row r="667" spans="1:25" ht="15.75" customHeight="1" x14ac:dyDescent="0.45">
      <c r="A667" s="52"/>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row>
    <row r="668" spans="1:25" ht="15.75" customHeight="1" x14ac:dyDescent="0.45">
      <c r="A668" s="52"/>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row>
    <row r="669" spans="1:25" ht="15.75" customHeight="1" x14ac:dyDescent="0.45">
      <c r="A669" s="52"/>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row>
    <row r="670" spans="1:25" ht="15.75" customHeight="1" x14ac:dyDescent="0.45">
      <c r="A670" s="52"/>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row>
    <row r="671" spans="1:25" ht="15.75" customHeight="1" x14ac:dyDescent="0.45">
      <c r="A671" s="52"/>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row>
    <row r="672" spans="1:25" ht="15.75" customHeight="1" x14ac:dyDescent="0.45">
      <c r="A672" s="52"/>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row>
    <row r="673" spans="1:25" ht="15.75" customHeight="1" x14ac:dyDescent="0.45">
      <c r="A673" s="52"/>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row>
    <row r="674" spans="1:25" ht="15.75" customHeight="1" x14ac:dyDescent="0.45">
      <c r="A674" s="52"/>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row>
    <row r="675" spans="1:25" ht="15.75" customHeight="1" x14ac:dyDescent="0.45">
      <c r="A675" s="52"/>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row>
    <row r="676" spans="1:25" ht="15.75" customHeight="1" x14ac:dyDescent="0.45">
      <c r="A676" s="52"/>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row>
    <row r="677" spans="1:25" ht="15.75" customHeight="1" x14ac:dyDescent="0.45">
      <c r="A677" s="52"/>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row>
    <row r="678" spans="1:25" ht="15.75" customHeight="1" x14ac:dyDescent="0.45">
      <c r="A678" s="52"/>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row>
    <row r="679" spans="1:25" ht="15.75" customHeight="1" x14ac:dyDescent="0.45">
      <c r="A679" s="52"/>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row>
    <row r="680" spans="1:25" ht="15.75" customHeight="1" x14ac:dyDescent="0.45">
      <c r="A680" s="52"/>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row>
    <row r="681" spans="1:25" ht="15.75" customHeight="1" x14ac:dyDescent="0.45">
      <c r="A681" s="52"/>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row>
    <row r="682" spans="1:25" ht="15.75" customHeight="1" x14ac:dyDescent="0.45">
      <c r="A682" s="52"/>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row>
    <row r="683" spans="1:25" ht="15.75" customHeight="1" x14ac:dyDescent="0.45">
      <c r="A683" s="52"/>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row>
    <row r="684" spans="1:25" ht="15.75" customHeight="1" x14ac:dyDescent="0.45">
      <c r="A684" s="52"/>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row>
    <row r="685" spans="1:25" ht="15.75" customHeight="1" x14ac:dyDescent="0.45">
      <c r="A685" s="52"/>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row>
    <row r="686" spans="1:25" ht="15.75" customHeight="1" x14ac:dyDescent="0.45">
      <c r="A686" s="52"/>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row>
    <row r="687" spans="1:25" ht="15.75" customHeight="1" x14ac:dyDescent="0.45">
      <c r="A687" s="52"/>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row>
    <row r="688" spans="1:25" ht="15.75" customHeight="1" x14ac:dyDescent="0.45">
      <c r="A688" s="52"/>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row>
    <row r="689" spans="1:25" ht="15.75" customHeight="1" x14ac:dyDescent="0.45">
      <c r="A689" s="52"/>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row>
    <row r="690" spans="1:25" ht="15.75" customHeight="1" x14ac:dyDescent="0.45">
      <c r="A690" s="52"/>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row>
    <row r="691" spans="1:25" ht="15.75" customHeight="1" x14ac:dyDescent="0.45">
      <c r="A691" s="52"/>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row>
    <row r="692" spans="1:25" ht="15.75" customHeight="1" x14ac:dyDescent="0.45">
      <c r="A692" s="52"/>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row>
    <row r="693" spans="1:25" ht="15.75" customHeight="1" x14ac:dyDescent="0.45">
      <c r="A693" s="52"/>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row>
    <row r="694" spans="1:25" ht="15.75" customHeight="1" x14ac:dyDescent="0.45">
      <c r="A694" s="52"/>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row>
    <row r="695" spans="1:25" ht="15.75" customHeight="1" x14ac:dyDescent="0.45">
      <c r="A695" s="52"/>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row>
    <row r="696" spans="1:25" ht="15.75" customHeight="1" x14ac:dyDescent="0.45">
      <c r="A696" s="52"/>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row>
    <row r="697" spans="1:25" ht="15.75" customHeight="1" x14ac:dyDescent="0.45">
      <c r="A697" s="52"/>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row>
    <row r="698" spans="1:25" ht="15.75" customHeight="1" x14ac:dyDescent="0.45">
      <c r="A698" s="52"/>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row>
    <row r="699" spans="1:25" ht="15.75" customHeight="1" x14ac:dyDescent="0.45">
      <c r="A699" s="52"/>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row>
    <row r="700" spans="1:25" ht="15.75" customHeight="1" x14ac:dyDescent="0.45">
      <c r="A700" s="52"/>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row>
    <row r="701" spans="1:25" ht="15.75" customHeight="1" x14ac:dyDescent="0.45">
      <c r="A701" s="52"/>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row>
    <row r="702" spans="1:25" ht="15.75" customHeight="1" x14ac:dyDescent="0.45">
      <c r="A702" s="52"/>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row>
    <row r="703" spans="1:25" ht="15.75" customHeight="1" x14ac:dyDescent="0.45">
      <c r="A703" s="52"/>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row>
    <row r="704" spans="1:25" ht="15.75" customHeight="1" x14ac:dyDescent="0.45">
      <c r="A704" s="52"/>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row>
    <row r="705" spans="1:25" ht="15.75" customHeight="1" x14ac:dyDescent="0.45">
      <c r="A705" s="52"/>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row>
    <row r="706" spans="1:25" ht="15.75" customHeight="1" x14ac:dyDescent="0.45">
      <c r="A706" s="52"/>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row>
    <row r="707" spans="1:25" ht="15.75" customHeight="1" x14ac:dyDescent="0.45">
      <c r="A707" s="52"/>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row>
    <row r="708" spans="1:25" ht="15.75" customHeight="1" x14ac:dyDescent="0.45">
      <c r="A708" s="52"/>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row>
    <row r="709" spans="1:25" ht="15.75" customHeight="1" x14ac:dyDescent="0.45">
      <c r="A709" s="52"/>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row>
    <row r="710" spans="1:25" ht="15.75" customHeight="1" x14ac:dyDescent="0.45">
      <c r="A710" s="52"/>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row>
    <row r="711" spans="1:25" ht="15.75" customHeight="1" x14ac:dyDescent="0.45">
      <c r="A711" s="52"/>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row>
    <row r="712" spans="1:25" ht="15.75" customHeight="1" x14ac:dyDescent="0.45">
      <c r="A712" s="52"/>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row>
    <row r="713" spans="1:25" ht="15.75" customHeight="1" x14ac:dyDescent="0.45">
      <c r="A713" s="52"/>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row>
    <row r="714" spans="1:25" ht="15.75" customHeight="1" x14ac:dyDescent="0.45">
      <c r="A714" s="52"/>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row>
    <row r="715" spans="1:25" ht="15.75" customHeight="1" x14ac:dyDescent="0.45">
      <c r="A715" s="52"/>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row>
    <row r="716" spans="1:25" ht="15.75" customHeight="1" x14ac:dyDescent="0.45">
      <c r="A716" s="52"/>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row>
    <row r="717" spans="1:25" ht="15.75" customHeight="1" x14ac:dyDescent="0.45">
      <c r="A717" s="52"/>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row>
    <row r="718" spans="1:25" ht="15.75" customHeight="1" x14ac:dyDescent="0.45">
      <c r="A718" s="52"/>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row>
    <row r="719" spans="1:25" ht="15.75" customHeight="1" x14ac:dyDescent="0.45">
      <c r="A719" s="52"/>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row>
    <row r="720" spans="1:25" ht="15.75" customHeight="1" x14ac:dyDescent="0.45">
      <c r="A720" s="52"/>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row>
    <row r="721" spans="1:25" ht="15.75" customHeight="1" x14ac:dyDescent="0.45">
      <c r="A721" s="52"/>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row>
    <row r="722" spans="1:25" ht="15.75" customHeight="1" x14ac:dyDescent="0.45">
      <c r="A722" s="52"/>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row>
    <row r="723" spans="1:25" ht="15.75" customHeight="1" x14ac:dyDescent="0.45">
      <c r="A723" s="52"/>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row>
    <row r="724" spans="1:25" ht="15.75" customHeight="1" x14ac:dyDescent="0.45">
      <c r="A724" s="52"/>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row>
    <row r="725" spans="1:25" ht="15.75" customHeight="1" x14ac:dyDescent="0.45">
      <c r="A725" s="52"/>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row>
    <row r="726" spans="1:25" ht="15.75" customHeight="1" x14ac:dyDescent="0.45">
      <c r="A726" s="52"/>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row>
    <row r="727" spans="1:25" ht="15.75" customHeight="1" x14ac:dyDescent="0.45">
      <c r="A727" s="52"/>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row>
    <row r="728" spans="1:25" ht="15.75" customHeight="1" x14ac:dyDescent="0.45">
      <c r="A728" s="52"/>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row>
    <row r="729" spans="1:25" ht="15.75" customHeight="1" x14ac:dyDescent="0.45">
      <c r="A729" s="52"/>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row>
    <row r="730" spans="1:25" ht="15.75" customHeight="1" x14ac:dyDescent="0.45">
      <c r="A730" s="52"/>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row>
    <row r="731" spans="1:25" ht="15.75" customHeight="1" x14ac:dyDescent="0.45">
      <c r="A731" s="52"/>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row>
    <row r="732" spans="1:25" ht="15.75" customHeight="1" x14ac:dyDescent="0.45">
      <c r="A732" s="52"/>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row>
    <row r="733" spans="1:25" ht="15.75" customHeight="1" x14ac:dyDescent="0.45">
      <c r="A733" s="52"/>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row>
    <row r="734" spans="1:25" ht="15.75" customHeight="1" x14ac:dyDescent="0.45">
      <c r="A734" s="52"/>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row>
    <row r="735" spans="1:25" ht="15.75" customHeight="1" x14ac:dyDescent="0.45">
      <c r="A735" s="52"/>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row>
    <row r="736" spans="1:25" ht="15.75" customHeight="1" x14ac:dyDescent="0.45">
      <c r="A736" s="52"/>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row>
    <row r="737" spans="1:25" ht="15.75" customHeight="1" x14ac:dyDescent="0.45">
      <c r="A737" s="52"/>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row>
    <row r="738" spans="1:25" ht="15.75" customHeight="1" x14ac:dyDescent="0.45">
      <c r="A738" s="52"/>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row>
    <row r="739" spans="1:25" ht="15.75" customHeight="1" x14ac:dyDescent="0.45">
      <c r="A739" s="52"/>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row>
    <row r="740" spans="1:25" ht="15.75" customHeight="1" x14ac:dyDescent="0.45">
      <c r="A740" s="52"/>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row>
    <row r="741" spans="1:25" ht="15.75" customHeight="1" x14ac:dyDescent="0.45">
      <c r="A741" s="52"/>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row>
    <row r="742" spans="1:25" ht="15.75" customHeight="1" x14ac:dyDescent="0.45">
      <c r="A742" s="52"/>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row>
    <row r="743" spans="1:25" ht="15.75" customHeight="1" x14ac:dyDescent="0.45">
      <c r="A743" s="52"/>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row>
    <row r="744" spans="1:25" ht="15.75" customHeight="1" x14ac:dyDescent="0.45">
      <c r="A744" s="52"/>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row>
    <row r="745" spans="1:25" ht="15.75" customHeight="1" x14ac:dyDescent="0.45">
      <c r="A745" s="52"/>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row>
    <row r="746" spans="1:25" ht="15.75" customHeight="1" x14ac:dyDescent="0.45">
      <c r="A746" s="52"/>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row>
    <row r="747" spans="1:25" ht="15.75" customHeight="1" x14ac:dyDescent="0.45">
      <c r="A747" s="52"/>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row>
    <row r="748" spans="1:25" ht="15.75" customHeight="1" x14ac:dyDescent="0.45">
      <c r="A748" s="52"/>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row>
    <row r="749" spans="1:25" ht="15.75" customHeight="1" x14ac:dyDescent="0.45">
      <c r="A749" s="52"/>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row>
    <row r="750" spans="1:25" ht="15.75" customHeight="1" x14ac:dyDescent="0.45">
      <c r="A750" s="52"/>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row>
    <row r="751" spans="1:25" ht="15.75" customHeight="1" x14ac:dyDescent="0.45">
      <c r="A751" s="52"/>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row>
    <row r="752" spans="1:25" ht="15.75" customHeight="1" x14ac:dyDescent="0.45">
      <c r="A752" s="52"/>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row>
    <row r="753" spans="1:25" ht="15.75" customHeight="1" x14ac:dyDescent="0.45">
      <c r="A753" s="52"/>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row>
    <row r="754" spans="1:25" ht="15.75" customHeight="1" x14ac:dyDescent="0.45">
      <c r="A754" s="52"/>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row>
    <row r="755" spans="1:25" ht="15.75" customHeight="1" x14ac:dyDescent="0.45">
      <c r="A755" s="52"/>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row>
    <row r="756" spans="1:25" ht="15.75" customHeight="1" x14ac:dyDescent="0.45">
      <c r="A756" s="52"/>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row>
    <row r="757" spans="1:25" ht="15.75" customHeight="1" x14ac:dyDescent="0.45">
      <c r="A757" s="52"/>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row>
    <row r="758" spans="1:25" ht="15.75" customHeight="1" x14ac:dyDescent="0.45">
      <c r="A758" s="52"/>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row>
    <row r="759" spans="1:25" ht="15.75" customHeight="1" x14ac:dyDescent="0.45">
      <c r="A759" s="52"/>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row>
    <row r="760" spans="1:25" ht="15.75" customHeight="1" x14ac:dyDescent="0.45">
      <c r="A760" s="52"/>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row>
    <row r="761" spans="1:25" ht="15.75" customHeight="1" x14ac:dyDescent="0.45">
      <c r="A761" s="52"/>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row>
    <row r="762" spans="1:25" ht="15.75" customHeight="1" x14ac:dyDescent="0.45">
      <c r="A762" s="52"/>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row>
    <row r="763" spans="1:25" ht="15.75" customHeight="1" x14ac:dyDescent="0.45">
      <c r="A763" s="52"/>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row>
    <row r="764" spans="1:25" ht="15.75" customHeight="1" x14ac:dyDescent="0.45">
      <c r="A764" s="52"/>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row>
    <row r="765" spans="1:25" ht="15.75" customHeight="1" x14ac:dyDescent="0.45">
      <c r="A765" s="52"/>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row>
    <row r="766" spans="1:25" ht="15.75" customHeight="1" x14ac:dyDescent="0.45">
      <c r="A766" s="52"/>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row>
    <row r="767" spans="1:25" ht="15.75" customHeight="1" x14ac:dyDescent="0.45">
      <c r="A767" s="52"/>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row>
    <row r="768" spans="1:25" ht="15.75" customHeight="1" x14ac:dyDescent="0.45">
      <c r="A768" s="52"/>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row>
    <row r="769" spans="1:25" ht="15.75" customHeight="1" x14ac:dyDescent="0.45">
      <c r="A769" s="52"/>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row>
    <row r="770" spans="1:25" ht="15.75" customHeight="1" x14ac:dyDescent="0.45">
      <c r="A770" s="52"/>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row>
    <row r="771" spans="1:25" ht="15.75" customHeight="1" x14ac:dyDescent="0.45">
      <c r="A771" s="52"/>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row>
    <row r="772" spans="1:25" ht="15.75" customHeight="1" x14ac:dyDescent="0.45">
      <c r="A772" s="52"/>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row>
    <row r="773" spans="1:25" ht="15.75" customHeight="1" x14ac:dyDescent="0.45">
      <c r="A773" s="52"/>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row>
    <row r="774" spans="1:25" ht="15.75" customHeight="1" x14ac:dyDescent="0.45">
      <c r="A774" s="52"/>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row>
    <row r="775" spans="1:25" ht="15.75" customHeight="1" x14ac:dyDescent="0.45">
      <c r="A775" s="52"/>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row>
    <row r="776" spans="1:25" ht="15.75" customHeight="1" x14ac:dyDescent="0.45">
      <c r="A776" s="52"/>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row>
    <row r="777" spans="1:25" ht="15.75" customHeight="1" x14ac:dyDescent="0.45">
      <c r="A777" s="52"/>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row>
    <row r="778" spans="1:25" ht="15.75" customHeight="1" x14ac:dyDescent="0.45">
      <c r="A778" s="52"/>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row>
    <row r="779" spans="1:25" ht="15.75" customHeight="1" x14ac:dyDescent="0.45">
      <c r="A779" s="52"/>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row>
    <row r="780" spans="1:25" ht="15.75" customHeight="1" x14ac:dyDescent="0.45">
      <c r="A780" s="52"/>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row>
    <row r="781" spans="1:25" ht="15.75" customHeight="1" x14ac:dyDescent="0.45">
      <c r="A781" s="52"/>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row>
    <row r="782" spans="1:25" ht="15.75" customHeight="1" x14ac:dyDescent="0.45">
      <c r="A782" s="52"/>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row>
    <row r="783" spans="1:25" ht="15.75" customHeight="1" x14ac:dyDescent="0.45">
      <c r="A783" s="52"/>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row>
    <row r="784" spans="1:25" ht="15.75" customHeight="1" x14ac:dyDescent="0.45">
      <c r="A784" s="52"/>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row>
    <row r="785" spans="1:25" ht="15.75" customHeight="1" x14ac:dyDescent="0.45">
      <c r="A785" s="52"/>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row>
    <row r="786" spans="1:25" ht="15.75" customHeight="1" x14ac:dyDescent="0.45">
      <c r="A786" s="52"/>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row>
    <row r="787" spans="1:25" ht="15.75" customHeight="1" x14ac:dyDescent="0.45">
      <c r="A787" s="52"/>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row>
    <row r="788" spans="1:25" ht="15.75" customHeight="1" x14ac:dyDescent="0.45">
      <c r="A788" s="52"/>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row>
    <row r="789" spans="1:25" ht="15.75" customHeight="1" x14ac:dyDescent="0.45">
      <c r="A789" s="52"/>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row>
    <row r="790" spans="1:25" ht="15.75" customHeight="1" x14ac:dyDescent="0.45">
      <c r="A790" s="52"/>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row>
    <row r="791" spans="1:25" ht="15.75" customHeight="1" x14ac:dyDescent="0.45">
      <c r="A791" s="52"/>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row>
    <row r="792" spans="1:25" ht="15.75" customHeight="1" x14ac:dyDescent="0.45">
      <c r="A792" s="52"/>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row>
    <row r="793" spans="1:25" ht="15.75" customHeight="1" x14ac:dyDescent="0.45">
      <c r="A793" s="52"/>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row>
    <row r="794" spans="1:25" ht="15.75" customHeight="1" x14ac:dyDescent="0.45">
      <c r="A794" s="52"/>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row>
    <row r="795" spans="1:25" ht="15.75" customHeight="1" x14ac:dyDescent="0.45">
      <c r="A795" s="52"/>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row>
    <row r="796" spans="1:25" ht="15.75" customHeight="1" x14ac:dyDescent="0.45">
      <c r="A796" s="52"/>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row>
    <row r="797" spans="1:25" ht="15.75" customHeight="1" x14ac:dyDescent="0.45">
      <c r="A797" s="52"/>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row>
    <row r="798" spans="1:25" ht="15.75" customHeight="1" x14ac:dyDescent="0.45">
      <c r="A798" s="52"/>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row>
    <row r="799" spans="1:25" ht="15.75" customHeight="1" x14ac:dyDescent="0.45">
      <c r="A799" s="52"/>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row>
    <row r="800" spans="1:25" ht="15.75" customHeight="1" x14ac:dyDescent="0.45">
      <c r="A800" s="52"/>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row>
    <row r="801" spans="1:25" ht="15.75" customHeight="1" x14ac:dyDescent="0.45">
      <c r="A801" s="52"/>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row>
    <row r="802" spans="1:25" ht="15.75" customHeight="1" x14ac:dyDescent="0.45">
      <c r="A802" s="52"/>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row>
    <row r="803" spans="1:25" ht="15.75" customHeight="1" x14ac:dyDescent="0.45">
      <c r="A803" s="52"/>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row>
    <row r="804" spans="1:25" ht="15.75" customHeight="1" x14ac:dyDescent="0.45">
      <c r="A804" s="52"/>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row>
    <row r="805" spans="1:25" ht="15.75" customHeight="1" x14ac:dyDescent="0.45">
      <c r="A805" s="52"/>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row>
    <row r="806" spans="1:25" ht="15.75" customHeight="1" x14ac:dyDescent="0.45">
      <c r="A806" s="52"/>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row>
    <row r="807" spans="1:25" ht="15.75" customHeight="1" x14ac:dyDescent="0.45">
      <c r="A807" s="52"/>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row>
    <row r="808" spans="1:25" ht="15.75" customHeight="1" x14ac:dyDescent="0.45">
      <c r="A808" s="52"/>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row>
    <row r="809" spans="1:25" ht="15.75" customHeight="1" x14ac:dyDescent="0.45">
      <c r="A809" s="52"/>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row>
    <row r="810" spans="1:25" ht="15.75" customHeight="1" x14ac:dyDescent="0.45">
      <c r="A810" s="52"/>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row>
    <row r="811" spans="1:25" ht="15.75" customHeight="1" x14ac:dyDescent="0.45">
      <c r="A811" s="52"/>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row>
    <row r="812" spans="1:25" ht="15.75" customHeight="1" x14ac:dyDescent="0.45">
      <c r="A812" s="52"/>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row>
    <row r="813" spans="1:25" ht="15.75" customHeight="1" x14ac:dyDescent="0.45">
      <c r="A813" s="52"/>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row>
    <row r="814" spans="1:25" ht="15.75" customHeight="1" x14ac:dyDescent="0.45">
      <c r="A814" s="52"/>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row>
    <row r="815" spans="1:25" ht="15.75" customHeight="1" x14ac:dyDescent="0.45">
      <c r="A815" s="52"/>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row>
    <row r="816" spans="1:25" ht="15.75" customHeight="1" x14ac:dyDescent="0.45">
      <c r="A816" s="52"/>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row>
    <row r="817" spans="1:25" ht="15.75" customHeight="1" x14ac:dyDescent="0.45">
      <c r="A817" s="52"/>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row>
    <row r="818" spans="1:25" ht="15.75" customHeight="1" x14ac:dyDescent="0.45">
      <c r="A818" s="52"/>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row>
    <row r="819" spans="1:25" ht="15.75" customHeight="1" x14ac:dyDescent="0.45">
      <c r="A819" s="52"/>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row>
    <row r="820" spans="1:25" ht="15.75" customHeight="1" x14ac:dyDescent="0.45">
      <c r="A820" s="52"/>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row>
    <row r="821" spans="1:25" ht="15.75" customHeight="1" x14ac:dyDescent="0.45">
      <c r="A821" s="52"/>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row>
    <row r="822" spans="1:25" ht="15.75" customHeight="1" x14ac:dyDescent="0.45">
      <c r="A822" s="52"/>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row>
    <row r="823" spans="1:25" ht="15.75" customHeight="1" x14ac:dyDescent="0.45">
      <c r="A823" s="52"/>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row>
    <row r="824" spans="1:25" ht="15.75" customHeight="1" x14ac:dyDescent="0.45">
      <c r="A824" s="52"/>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row>
    <row r="825" spans="1:25" ht="15.75" customHeight="1" x14ac:dyDescent="0.45">
      <c r="A825" s="52"/>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row>
    <row r="826" spans="1:25" ht="15.75" customHeight="1" x14ac:dyDescent="0.45">
      <c r="A826" s="52"/>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row>
    <row r="827" spans="1:25" ht="15.75" customHeight="1" x14ac:dyDescent="0.45">
      <c r="A827" s="52"/>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row>
    <row r="828" spans="1:25" ht="15.75" customHeight="1" x14ac:dyDescent="0.45">
      <c r="A828" s="52"/>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row>
    <row r="829" spans="1:25" ht="15.75" customHeight="1" x14ac:dyDescent="0.45">
      <c r="A829" s="52"/>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row>
    <row r="830" spans="1:25" ht="15.75" customHeight="1" x14ac:dyDescent="0.45">
      <c r="A830" s="52"/>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row>
    <row r="831" spans="1:25" ht="15.75" customHeight="1" x14ac:dyDescent="0.45">
      <c r="A831" s="52"/>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row>
    <row r="832" spans="1:25" ht="15.75" customHeight="1" x14ac:dyDescent="0.45">
      <c r="A832" s="52"/>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row>
    <row r="833" spans="1:25" ht="15.75" customHeight="1" x14ac:dyDescent="0.45">
      <c r="A833" s="52"/>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row>
    <row r="834" spans="1:25" ht="15.75" customHeight="1" x14ac:dyDescent="0.45">
      <c r="A834" s="52"/>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row>
    <row r="835" spans="1:25" ht="15.75" customHeight="1" x14ac:dyDescent="0.45">
      <c r="A835" s="52"/>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row>
    <row r="836" spans="1:25" ht="15.75" customHeight="1" x14ac:dyDescent="0.45">
      <c r="A836" s="52"/>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row>
    <row r="837" spans="1:25" ht="15.75" customHeight="1" x14ac:dyDescent="0.45">
      <c r="A837" s="52"/>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row>
    <row r="838" spans="1:25" ht="15.75" customHeight="1" x14ac:dyDescent="0.45">
      <c r="A838" s="52"/>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row>
    <row r="839" spans="1:25" ht="15.75" customHeight="1" x14ac:dyDescent="0.45">
      <c r="A839" s="52"/>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row>
    <row r="840" spans="1:25" ht="15.75" customHeight="1" x14ac:dyDescent="0.45">
      <c r="A840" s="52"/>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row>
    <row r="841" spans="1:25" ht="15.75" customHeight="1" x14ac:dyDescent="0.45">
      <c r="A841" s="52"/>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row>
    <row r="842" spans="1:25" ht="15.75" customHeight="1" x14ac:dyDescent="0.45">
      <c r="A842" s="52"/>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row>
    <row r="843" spans="1:25" ht="15.75" customHeight="1" x14ac:dyDescent="0.45">
      <c r="A843" s="52"/>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row>
    <row r="844" spans="1:25" ht="15.75" customHeight="1" x14ac:dyDescent="0.45">
      <c r="A844" s="52"/>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row>
    <row r="845" spans="1:25" ht="15.75" customHeight="1" x14ac:dyDescent="0.45">
      <c r="A845" s="52"/>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row>
    <row r="846" spans="1:25" ht="15.75" customHeight="1" x14ac:dyDescent="0.45">
      <c r="A846" s="52"/>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row>
    <row r="847" spans="1:25" ht="15.75" customHeight="1" x14ac:dyDescent="0.45">
      <c r="A847" s="52"/>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row>
    <row r="848" spans="1:25" ht="15.75" customHeight="1" x14ac:dyDescent="0.45">
      <c r="A848" s="52"/>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row>
    <row r="849" spans="1:25" ht="15.75" customHeight="1" x14ac:dyDescent="0.45">
      <c r="A849" s="52"/>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row>
    <row r="850" spans="1:25" ht="15.75" customHeight="1" x14ac:dyDescent="0.45">
      <c r="A850" s="52"/>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row>
    <row r="851" spans="1:25" ht="15.75" customHeight="1" x14ac:dyDescent="0.45">
      <c r="A851" s="52"/>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row>
    <row r="852" spans="1:25" ht="15.75" customHeight="1" x14ac:dyDescent="0.45">
      <c r="A852" s="52"/>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row>
    <row r="853" spans="1:25" ht="15.75" customHeight="1" x14ac:dyDescent="0.45">
      <c r="A853" s="52"/>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row>
    <row r="854" spans="1:25" ht="15.75" customHeight="1" x14ac:dyDescent="0.45">
      <c r="A854" s="52"/>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row>
    <row r="855" spans="1:25" ht="15.75" customHeight="1" x14ac:dyDescent="0.45">
      <c r="A855" s="52"/>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row>
    <row r="856" spans="1:25" ht="15.75" customHeight="1" x14ac:dyDescent="0.45">
      <c r="A856" s="52"/>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row>
    <row r="857" spans="1:25" ht="15.75" customHeight="1" x14ac:dyDescent="0.45">
      <c r="A857" s="52"/>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row>
    <row r="858" spans="1:25" ht="15.75" customHeight="1" x14ac:dyDescent="0.45">
      <c r="A858" s="52"/>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row>
    <row r="859" spans="1:25" ht="15.75" customHeight="1" x14ac:dyDescent="0.45">
      <c r="A859" s="52"/>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row>
    <row r="860" spans="1:25" ht="15.75" customHeight="1" x14ac:dyDescent="0.45">
      <c r="A860" s="52"/>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row>
    <row r="861" spans="1:25" ht="15.75" customHeight="1" x14ac:dyDescent="0.45">
      <c r="A861" s="52"/>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row>
    <row r="862" spans="1:25" ht="15.75" customHeight="1" x14ac:dyDescent="0.45">
      <c r="A862" s="52"/>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row>
    <row r="863" spans="1:25" ht="15.75" customHeight="1" x14ac:dyDescent="0.45">
      <c r="A863" s="52"/>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row>
    <row r="864" spans="1:25" ht="15.75" customHeight="1" x14ac:dyDescent="0.45">
      <c r="A864" s="52"/>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row>
    <row r="865" spans="1:25" ht="15.75" customHeight="1" x14ac:dyDescent="0.45">
      <c r="A865" s="52"/>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row>
    <row r="866" spans="1:25" ht="15.75" customHeight="1" x14ac:dyDescent="0.45">
      <c r="A866" s="52"/>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row>
    <row r="867" spans="1:25" ht="15.75" customHeight="1" x14ac:dyDescent="0.45">
      <c r="A867" s="52"/>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row>
    <row r="868" spans="1:25" ht="15.75" customHeight="1" x14ac:dyDescent="0.45">
      <c r="A868" s="52"/>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row>
    <row r="869" spans="1:25" ht="15.75" customHeight="1" x14ac:dyDescent="0.45">
      <c r="A869" s="52"/>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row>
    <row r="870" spans="1:25" ht="15.75" customHeight="1" x14ac:dyDescent="0.45">
      <c r="A870" s="52"/>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row>
    <row r="871" spans="1:25" ht="15.75" customHeight="1" x14ac:dyDescent="0.45">
      <c r="A871" s="52"/>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row>
    <row r="872" spans="1:25" ht="15.75" customHeight="1" x14ac:dyDescent="0.45">
      <c r="A872" s="52"/>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row>
    <row r="873" spans="1:25" ht="15.75" customHeight="1" x14ac:dyDescent="0.45">
      <c r="A873" s="52"/>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row>
    <row r="874" spans="1:25" ht="15.75" customHeight="1" x14ac:dyDescent="0.45">
      <c r="A874" s="52"/>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row>
    <row r="875" spans="1:25" ht="15.75" customHeight="1" x14ac:dyDescent="0.45">
      <c r="A875" s="52"/>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row>
    <row r="876" spans="1:25" ht="15.75" customHeight="1" x14ac:dyDescent="0.45">
      <c r="A876" s="52"/>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row>
    <row r="877" spans="1:25" ht="15.75" customHeight="1" x14ac:dyDescent="0.45">
      <c r="A877" s="52"/>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row>
    <row r="878" spans="1:25" ht="15.75" customHeight="1" x14ac:dyDescent="0.45">
      <c r="A878" s="52"/>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row>
    <row r="879" spans="1:25" ht="15.75" customHeight="1" x14ac:dyDescent="0.45">
      <c r="A879" s="52"/>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row>
    <row r="880" spans="1:25" ht="15.75" customHeight="1" x14ac:dyDescent="0.45">
      <c r="A880" s="52"/>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row>
    <row r="881" spans="1:25" ht="15.75" customHeight="1" x14ac:dyDescent="0.45">
      <c r="A881" s="52"/>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row>
    <row r="882" spans="1:25" ht="15.75" customHeight="1" x14ac:dyDescent="0.45">
      <c r="A882" s="52"/>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row>
    <row r="883" spans="1:25" ht="15.75" customHeight="1" x14ac:dyDescent="0.45">
      <c r="A883" s="52"/>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row>
    <row r="884" spans="1:25" ht="15.75" customHeight="1" x14ac:dyDescent="0.45">
      <c r="A884" s="52"/>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row>
    <row r="885" spans="1:25" ht="15.75" customHeight="1" x14ac:dyDescent="0.45">
      <c r="A885" s="52"/>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row>
    <row r="886" spans="1:25" ht="15.75" customHeight="1" x14ac:dyDescent="0.45">
      <c r="A886" s="52"/>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row>
    <row r="887" spans="1:25" ht="15.75" customHeight="1" x14ac:dyDescent="0.45">
      <c r="A887" s="52"/>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row>
    <row r="888" spans="1:25" ht="15.75" customHeight="1" x14ac:dyDescent="0.45">
      <c r="A888" s="52"/>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row>
    <row r="889" spans="1:25" ht="15.75" customHeight="1" x14ac:dyDescent="0.45">
      <c r="A889" s="52"/>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row>
    <row r="890" spans="1:25" ht="15.75" customHeight="1" x14ac:dyDescent="0.45">
      <c r="A890" s="52"/>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row>
    <row r="891" spans="1:25" ht="15.75" customHeight="1" x14ac:dyDescent="0.45">
      <c r="A891" s="52"/>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row>
    <row r="892" spans="1:25" ht="15.75" customHeight="1" x14ac:dyDescent="0.45">
      <c r="A892" s="52"/>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row>
    <row r="893" spans="1:25" ht="15.75" customHeight="1" x14ac:dyDescent="0.45">
      <c r="A893" s="52"/>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row>
    <row r="894" spans="1:25" ht="15.75" customHeight="1" x14ac:dyDescent="0.45">
      <c r="A894" s="52"/>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row>
    <row r="895" spans="1:25" ht="15.75" customHeight="1" x14ac:dyDescent="0.45">
      <c r="A895" s="52"/>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row>
    <row r="896" spans="1:25" ht="15.75" customHeight="1" x14ac:dyDescent="0.45">
      <c r="A896" s="52"/>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row>
    <row r="897" spans="1:25" ht="15.75" customHeight="1" x14ac:dyDescent="0.45">
      <c r="A897" s="52"/>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row>
    <row r="898" spans="1:25" ht="15.75" customHeight="1" x14ac:dyDescent="0.45">
      <c r="A898" s="52"/>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row>
    <row r="899" spans="1:25" ht="15.75" customHeight="1" x14ac:dyDescent="0.45">
      <c r="A899" s="52"/>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row>
    <row r="900" spans="1:25" ht="15.75" customHeight="1" x14ac:dyDescent="0.45">
      <c r="A900" s="52"/>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row>
    <row r="901" spans="1:25" ht="15.75" customHeight="1" x14ac:dyDescent="0.45">
      <c r="A901" s="52"/>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row>
    <row r="902" spans="1:25" ht="15.75" customHeight="1" x14ac:dyDescent="0.45">
      <c r="A902" s="52"/>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row>
    <row r="903" spans="1:25" ht="15.75" customHeight="1" x14ac:dyDescent="0.45">
      <c r="A903" s="52"/>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row>
    <row r="904" spans="1:25" ht="15.75" customHeight="1" x14ac:dyDescent="0.45">
      <c r="A904" s="52"/>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row>
    <row r="905" spans="1:25" ht="15.75" customHeight="1" x14ac:dyDescent="0.45">
      <c r="A905" s="52"/>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row>
    <row r="906" spans="1:25" ht="15.75" customHeight="1" x14ac:dyDescent="0.45">
      <c r="A906" s="52"/>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row>
    <row r="907" spans="1:25" ht="15.75" customHeight="1" x14ac:dyDescent="0.45">
      <c r="A907" s="52"/>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row>
    <row r="908" spans="1:25" ht="15.75" customHeight="1" x14ac:dyDescent="0.45">
      <c r="A908" s="52"/>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row>
    <row r="909" spans="1:25" ht="15.75" customHeight="1" x14ac:dyDescent="0.45">
      <c r="A909" s="52"/>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row>
    <row r="910" spans="1:25" ht="15.75" customHeight="1" x14ac:dyDescent="0.45">
      <c r="A910" s="52"/>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row>
    <row r="911" spans="1:25" ht="15.75" customHeight="1" x14ac:dyDescent="0.45">
      <c r="A911" s="52"/>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row>
    <row r="912" spans="1:25" ht="15.75" customHeight="1" x14ac:dyDescent="0.45">
      <c r="A912" s="52"/>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row>
    <row r="913" spans="1:25" ht="15.75" customHeight="1" x14ac:dyDescent="0.45">
      <c r="A913" s="52"/>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row>
    <row r="914" spans="1:25" ht="15.75" customHeight="1" x14ac:dyDescent="0.45">
      <c r="A914" s="52"/>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row>
    <row r="915" spans="1:25" ht="15.75" customHeight="1" x14ac:dyDescent="0.45">
      <c r="A915" s="52"/>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row>
    <row r="916" spans="1:25" ht="15.75" customHeight="1" x14ac:dyDescent="0.45">
      <c r="A916" s="52"/>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row>
    <row r="917" spans="1:25" ht="15.75" customHeight="1" x14ac:dyDescent="0.45">
      <c r="A917" s="52"/>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row>
    <row r="918" spans="1:25" ht="15.75" customHeight="1" x14ac:dyDescent="0.45">
      <c r="A918" s="52"/>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row>
    <row r="919" spans="1:25" ht="15.75" customHeight="1" x14ac:dyDescent="0.45">
      <c r="A919" s="52"/>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row>
    <row r="920" spans="1:25" ht="15.75" customHeight="1" x14ac:dyDescent="0.45">
      <c r="A920" s="52"/>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row>
    <row r="921" spans="1:25" ht="15.75" customHeight="1" x14ac:dyDescent="0.45">
      <c r="A921" s="52"/>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row>
    <row r="922" spans="1:25" ht="15.75" customHeight="1" x14ac:dyDescent="0.45">
      <c r="A922" s="52"/>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row>
    <row r="923" spans="1:25" ht="15.75" customHeight="1" x14ac:dyDescent="0.45">
      <c r="A923" s="52"/>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row>
    <row r="924" spans="1:25" ht="15.75" customHeight="1" x14ac:dyDescent="0.45">
      <c r="A924" s="52"/>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row>
    <row r="925" spans="1:25" ht="15.75" customHeight="1" x14ac:dyDescent="0.45">
      <c r="A925" s="52"/>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row>
    <row r="926" spans="1:25" ht="15.75" customHeight="1" x14ac:dyDescent="0.45">
      <c r="A926" s="52"/>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row>
    <row r="927" spans="1:25" ht="15.75" customHeight="1" x14ac:dyDescent="0.45">
      <c r="A927" s="52"/>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row>
    <row r="928" spans="1:25" ht="15.75" customHeight="1" x14ac:dyDescent="0.45">
      <c r="A928" s="52"/>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row>
    <row r="929" spans="1:25" ht="15.75" customHeight="1" x14ac:dyDescent="0.45">
      <c r="A929" s="52"/>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row>
    <row r="930" spans="1:25" ht="15.75" customHeight="1" x14ac:dyDescent="0.45">
      <c r="A930" s="52"/>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row>
    <row r="931" spans="1:25" ht="15.75" customHeight="1" x14ac:dyDescent="0.45">
      <c r="A931" s="52"/>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row>
    <row r="932" spans="1:25" ht="15.75" customHeight="1" x14ac:dyDescent="0.45">
      <c r="A932" s="52"/>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row>
    <row r="933" spans="1:25" ht="15.75" customHeight="1" x14ac:dyDescent="0.45">
      <c r="A933" s="52"/>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row>
    <row r="934" spans="1:25" ht="15.75" customHeight="1" x14ac:dyDescent="0.45">
      <c r="A934" s="52"/>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row>
    <row r="935" spans="1:25" ht="15.75" customHeight="1" x14ac:dyDescent="0.45">
      <c r="A935" s="52"/>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row>
    <row r="936" spans="1:25" ht="15.75" customHeight="1" x14ac:dyDescent="0.45">
      <c r="A936" s="52"/>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row>
    <row r="937" spans="1:25" ht="15.75" customHeight="1" x14ac:dyDescent="0.45">
      <c r="A937" s="52"/>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row>
    <row r="938" spans="1:25" ht="15.75" customHeight="1" x14ac:dyDescent="0.45">
      <c r="A938" s="52"/>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row>
    <row r="939" spans="1:25" ht="15.75" customHeight="1" x14ac:dyDescent="0.45">
      <c r="A939" s="52"/>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row>
    <row r="940" spans="1:25" ht="15.75" customHeight="1" x14ac:dyDescent="0.45">
      <c r="A940" s="52"/>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row>
    <row r="941" spans="1:25" ht="15.75" customHeight="1" x14ac:dyDescent="0.45">
      <c r="A941" s="52"/>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row>
    <row r="942" spans="1:25" ht="15.75" customHeight="1" x14ac:dyDescent="0.45">
      <c r="A942" s="52"/>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row>
    <row r="943" spans="1:25" ht="15.75" customHeight="1" x14ac:dyDescent="0.45">
      <c r="A943" s="52"/>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row>
    <row r="944" spans="1:25" ht="15.75" customHeight="1" x14ac:dyDescent="0.45">
      <c r="A944" s="52"/>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row>
    <row r="945" spans="1:25" ht="15.75" customHeight="1" x14ac:dyDescent="0.45">
      <c r="A945" s="52"/>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row>
    <row r="946" spans="1:25" ht="15.75" customHeight="1" x14ac:dyDescent="0.45">
      <c r="A946" s="52"/>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row>
    <row r="947" spans="1:25" ht="15.75" customHeight="1" x14ac:dyDescent="0.45">
      <c r="A947" s="52"/>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row>
    <row r="948" spans="1:25" ht="15.75" customHeight="1" x14ac:dyDescent="0.45">
      <c r="A948" s="52"/>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row>
    <row r="949" spans="1:25" ht="15.75" customHeight="1" x14ac:dyDescent="0.45">
      <c r="A949" s="52"/>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row>
    <row r="950" spans="1:25" ht="15.75" customHeight="1" x14ac:dyDescent="0.45">
      <c r="A950" s="52"/>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row>
    <row r="951" spans="1:25" ht="15.75" customHeight="1" x14ac:dyDescent="0.45">
      <c r="A951" s="52"/>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row>
    <row r="952" spans="1:25" ht="15.75" customHeight="1" x14ac:dyDescent="0.45">
      <c r="A952" s="52"/>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row>
    <row r="953" spans="1:25" ht="15.75" customHeight="1" x14ac:dyDescent="0.45">
      <c r="A953" s="52"/>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row>
    <row r="954" spans="1:25" ht="15.75" customHeight="1" x14ac:dyDescent="0.45">
      <c r="A954" s="52"/>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row>
    <row r="955" spans="1:25" ht="15.75" customHeight="1" x14ac:dyDescent="0.45">
      <c r="A955" s="52"/>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row>
    <row r="956" spans="1:25" ht="15.75" customHeight="1" x14ac:dyDescent="0.45">
      <c r="A956" s="52"/>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row>
    <row r="957" spans="1:25" ht="15.75" customHeight="1" x14ac:dyDescent="0.45">
      <c r="A957" s="52"/>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row>
    <row r="958" spans="1:25" ht="15.75" customHeight="1" x14ac:dyDescent="0.45">
      <c r="A958" s="52"/>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row>
    <row r="959" spans="1:25" ht="15.75" customHeight="1" x14ac:dyDescent="0.45">
      <c r="A959" s="52"/>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row>
    <row r="960" spans="1:25" ht="15.75" customHeight="1" x14ac:dyDescent="0.45">
      <c r="A960" s="52"/>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row>
    <row r="961" spans="1:25" ht="15.75" customHeight="1" x14ac:dyDescent="0.45">
      <c r="A961" s="52"/>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row>
    <row r="962" spans="1:25" ht="15.75" customHeight="1" x14ac:dyDescent="0.45">
      <c r="A962" s="52"/>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row>
    <row r="963" spans="1:25" ht="15.75" customHeight="1" x14ac:dyDescent="0.45">
      <c r="A963" s="52"/>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row>
    <row r="964" spans="1:25" ht="15.75" customHeight="1" x14ac:dyDescent="0.45">
      <c r="A964" s="52"/>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row>
    <row r="965" spans="1:25" ht="15.75" customHeight="1" x14ac:dyDescent="0.45">
      <c r="A965" s="52"/>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row>
    <row r="966" spans="1:25" ht="15.75" customHeight="1" x14ac:dyDescent="0.45">
      <c r="A966" s="52"/>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row>
    <row r="967" spans="1:25" ht="15.75" customHeight="1" x14ac:dyDescent="0.45">
      <c r="A967" s="52"/>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row>
    <row r="968" spans="1:25" ht="15.75" customHeight="1" x14ac:dyDescent="0.45">
      <c r="A968" s="52"/>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row>
    <row r="969" spans="1:25" ht="15.75" customHeight="1" x14ac:dyDescent="0.45">
      <c r="A969" s="52"/>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row>
    <row r="970" spans="1:25" ht="15.75" customHeight="1" x14ac:dyDescent="0.45">
      <c r="A970" s="52"/>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row>
    <row r="971" spans="1:25" ht="15.75" customHeight="1" x14ac:dyDescent="0.45">
      <c r="A971" s="52"/>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row>
    <row r="972" spans="1:25" ht="15.75" customHeight="1" x14ac:dyDescent="0.45">
      <c r="A972" s="52"/>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row>
    <row r="973" spans="1:25" ht="15.75" customHeight="1" x14ac:dyDescent="0.45">
      <c r="A973" s="52"/>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row>
    <row r="974" spans="1:25" ht="15.75" customHeight="1" x14ac:dyDescent="0.45">
      <c r="A974" s="52"/>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row>
    <row r="975" spans="1:25" ht="15.75" customHeight="1" x14ac:dyDescent="0.45">
      <c r="A975" s="52"/>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row>
    <row r="976" spans="1:25" ht="15.75" customHeight="1" x14ac:dyDescent="0.45">
      <c r="A976" s="52"/>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row>
    <row r="977" spans="1:25" ht="15.75" customHeight="1" x14ac:dyDescent="0.45">
      <c r="A977" s="52"/>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row>
    <row r="978" spans="1:25" ht="15.75" customHeight="1" x14ac:dyDescent="0.45">
      <c r="A978" s="52"/>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row>
    <row r="979" spans="1:25" ht="15.75" customHeight="1" x14ac:dyDescent="0.45">
      <c r="A979" s="52"/>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row>
    <row r="980" spans="1:25" ht="15.75" customHeight="1" x14ac:dyDescent="0.45">
      <c r="A980" s="52"/>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row>
    <row r="981" spans="1:25" ht="15.75" customHeight="1" x14ac:dyDescent="0.45">
      <c r="A981" s="52"/>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row>
    <row r="982" spans="1:25" ht="15.75" customHeight="1" x14ac:dyDescent="0.45">
      <c r="A982" s="52"/>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row>
    <row r="983" spans="1:25" ht="15.75" customHeight="1" x14ac:dyDescent="0.45">
      <c r="A983" s="52"/>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row>
    <row r="984" spans="1:25" ht="15.75" customHeight="1" x14ac:dyDescent="0.45">
      <c r="A984" s="52"/>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row>
    <row r="985" spans="1:25" ht="15.75" customHeight="1" x14ac:dyDescent="0.45">
      <c r="A985" s="52"/>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row>
    <row r="986" spans="1:25" ht="15.75" customHeight="1" x14ac:dyDescent="0.45">
      <c r="A986" s="52"/>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row>
    <row r="987" spans="1:25" ht="15.75" customHeight="1" x14ac:dyDescent="0.45">
      <c r="A987" s="52"/>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row>
    <row r="988" spans="1:25" ht="15.75" customHeight="1" x14ac:dyDescent="0.45">
      <c r="A988" s="52"/>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row>
    <row r="989" spans="1:25" ht="15.75" customHeight="1" x14ac:dyDescent="0.45">
      <c r="A989" s="52"/>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row>
    <row r="990" spans="1:25" ht="15.75" customHeight="1" x14ac:dyDescent="0.45">
      <c r="A990" s="52"/>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row>
    <row r="991" spans="1:25" ht="15.75" customHeight="1" x14ac:dyDescent="0.45">
      <c r="A991" s="52"/>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row>
    <row r="992" spans="1:25" ht="15.75" customHeight="1" x14ac:dyDescent="0.45">
      <c r="A992" s="52"/>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row>
    <row r="993" spans="1:25" ht="15.75" customHeight="1" x14ac:dyDescent="0.45">
      <c r="A993" s="52"/>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row>
    <row r="994" spans="1:25" ht="15.75" customHeight="1" x14ac:dyDescent="0.45">
      <c r="A994" s="52"/>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row>
    <row r="995" spans="1:25" ht="15.75" customHeight="1" x14ac:dyDescent="0.45">
      <c r="A995" s="52"/>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row>
    <row r="996" spans="1:25" ht="15.75" customHeight="1" x14ac:dyDescent="0.45">
      <c r="A996" s="52"/>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row>
    <row r="997" spans="1:25" ht="15.75" customHeight="1" x14ac:dyDescent="0.45">
      <c r="A997" s="52"/>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row>
    <row r="998" spans="1:25" ht="15.75" customHeight="1" x14ac:dyDescent="0.45">
      <c r="A998" s="52"/>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row>
    <row r="999" spans="1:25" ht="15.75" customHeight="1" x14ac:dyDescent="0.45">
      <c r="A999" s="52"/>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row>
    <row r="1000" spans="1:25" ht="15.75" customHeight="1" x14ac:dyDescent="0.45">
      <c r="A1000" s="52"/>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row>
  </sheetData>
  <sheetProtection sheet="1" objects="1" scenarios="1" formatCells="0" formatColumns="0" formatRows="0" insertRows="0" sort="0" autoFilter="0"/>
  <autoFilter ref="A4:C418" xr:uid="{00000000-0009-0000-0000-000004000000}"/>
  <mergeCells count="1">
    <mergeCell ref="A3:C3"/>
  </mergeCells>
  <dataValidations count="1">
    <dataValidation operator="equal" allowBlank="1" showInputMessage="1" showErrorMessage="1" errorTitle="Charter CTDS" error="This cell will only accept entries equal to 9 digits. Please enter your Charter CTDS Number plus 3 zeros." sqref="B5:B509 C5:C28" xr:uid="{7B466961-5A95-456B-B22B-A61F2BBBD694}"/>
  </dataValidations>
  <printOptions horizontalCentered="1"/>
  <pageMargins left="0.7" right="0.7" top="0.75" bottom="0.75" header="0" footer="0"/>
  <pageSetup fitToHeight="0" orientation="landscape" r:id="rId1"/>
  <headerFooter>
    <oddFooter>&amp;L000000Arizona Auditor General's Office&amp;C000000revised 9/25&amp;R&amp;A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showGridLines="0" zoomScaleNormal="100" workbookViewId="0">
      <selection activeCell="A5" sqref="A5:C5"/>
    </sheetView>
  </sheetViews>
  <sheetFormatPr defaultRowHeight="14.25" x14ac:dyDescent="0.45"/>
  <cols>
    <col min="1" max="1" width="35.46484375" customWidth="1"/>
    <col min="2" max="2" width="10.46484375" customWidth="1"/>
    <col min="3" max="4" width="23.86328125" customWidth="1"/>
  </cols>
  <sheetData>
    <row r="1" spans="1:10" s="8" customFormat="1" ht="15" customHeight="1" x14ac:dyDescent="0.45">
      <c r="A1" s="27" t="str">
        <f>IF(ISBLANK(Cover!F11),"",Cover!F11)</f>
        <v/>
      </c>
      <c r="B1" s="13"/>
      <c r="C1" s="46" t="s">
        <v>27</v>
      </c>
      <c r="D1" s="28">
        <f>Cover!H10</f>
        <v>2026</v>
      </c>
      <c r="I1" s="7"/>
    </row>
    <row r="2" spans="1:10" s="8" customFormat="1" ht="18" customHeight="1" x14ac:dyDescent="0.45">
      <c r="A2" s="8" t="s">
        <v>19</v>
      </c>
      <c r="B2" s="14"/>
      <c r="C2" s="14"/>
      <c r="D2" s="15"/>
      <c r="I2" s="7"/>
      <c r="J2" s="14"/>
    </row>
    <row r="3" spans="1:10" s="8" customFormat="1" ht="48.75" customHeight="1" x14ac:dyDescent="0.65">
      <c r="A3" s="93" t="s">
        <v>30</v>
      </c>
      <c r="B3" s="93"/>
      <c r="C3" s="93"/>
      <c r="D3" s="22">
        <f>Cover!H10</f>
        <v>2026</v>
      </c>
      <c r="E3" s="17"/>
      <c r="I3" s="7"/>
      <c r="J3" s="14"/>
    </row>
    <row r="4" spans="1:10" ht="29" customHeight="1" x14ac:dyDescent="0.45">
      <c r="A4" s="94" t="s">
        <v>20</v>
      </c>
      <c r="B4" s="95"/>
      <c r="C4" s="95"/>
      <c r="D4" s="5" t="s">
        <v>31</v>
      </c>
    </row>
    <row r="5" spans="1:10" x14ac:dyDescent="0.45">
      <c r="A5" s="88"/>
      <c r="B5" s="89"/>
      <c r="C5" s="89"/>
      <c r="D5" s="40"/>
    </row>
    <row r="6" spans="1:10" x14ac:dyDescent="0.45">
      <c r="A6" s="88"/>
      <c r="B6" s="89"/>
      <c r="C6" s="89"/>
      <c r="D6" s="40"/>
    </row>
    <row r="7" spans="1:10" x14ac:dyDescent="0.45">
      <c r="A7" s="91"/>
      <c r="B7" s="92"/>
      <c r="C7" s="92"/>
      <c r="D7" s="40"/>
    </row>
    <row r="8" spans="1:10" x14ac:dyDescent="0.45">
      <c r="A8" s="88"/>
      <c r="B8" s="89"/>
      <c r="C8" s="89"/>
      <c r="D8" s="40"/>
    </row>
    <row r="9" spans="1:10" x14ac:dyDescent="0.45">
      <c r="A9" s="88"/>
      <c r="B9" s="89"/>
      <c r="C9" s="89"/>
      <c r="D9" s="40"/>
    </row>
    <row r="10" spans="1:10" x14ac:dyDescent="0.45">
      <c r="A10" s="88"/>
      <c r="B10" s="89"/>
      <c r="C10" s="89"/>
      <c r="D10" s="40"/>
    </row>
    <row r="11" spans="1:10" x14ac:dyDescent="0.45">
      <c r="A11" s="88"/>
      <c r="B11" s="89"/>
      <c r="C11" s="89"/>
      <c r="D11" s="40"/>
    </row>
    <row r="12" spans="1:10" x14ac:dyDescent="0.45">
      <c r="A12" s="88"/>
      <c r="B12" s="89"/>
      <c r="C12" s="89"/>
      <c r="D12" s="40"/>
    </row>
    <row r="13" spans="1:10" x14ac:dyDescent="0.45">
      <c r="A13" s="88"/>
      <c r="B13" s="89"/>
      <c r="C13" s="89"/>
      <c r="D13" s="40"/>
    </row>
    <row r="14" spans="1:10" x14ac:dyDescent="0.45">
      <c r="A14" s="88"/>
      <c r="B14" s="89"/>
      <c r="C14" s="89"/>
      <c r="D14" s="40"/>
    </row>
    <row r="15" spans="1:10" x14ac:dyDescent="0.45">
      <c r="A15" s="91"/>
      <c r="B15" s="92"/>
      <c r="C15" s="92"/>
      <c r="D15" s="40"/>
    </row>
    <row r="16" spans="1:10" x14ac:dyDescent="0.45">
      <c r="A16" s="88"/>
      <c r="B16" s="89"/>
      <c r="C16" s="89"/>
      <c r="D16" s="40"/>
    </row>
    <row r="17" spans="1:4" x14ac:dyDescent="0.45">
      <c r="A17" s="88"/>
      <c r="B17" s="89"/>
      <c r="C17" s="89"/>
      <c r="D17" s="40"/>
    </row>
    <row r="18" spans="1:4" x14ac:dyDescent="0.45">
      <c r="A18" s="88"/>
      <c r="B18" s="89"/>
      <c r="C18" s="89"/>
      <c r="D18" s="40"/>
    </row>
    <row r="19" spans="1:4" x14ac:dyDescent="0.45">
      <c r="A19" s="91"/>
      <c r="B19" s="92"/>
      <c r="C19" s="92"/>
      <c r="D19" s="40"/>
    </row>
    <row r="20" spans="1:4" x14ac:dyDescent="0.45">
      <c r="A20" s="91"/>
      <c r="B20" s="92"/>
      <c r="C20" s="92"/>
      <c r="D20" s="40"/>
    </row>
    <row r="21" spans="1:4" x14ac:dyDescent="0.45">
      <c r="A21" s="90"/>
      <c r="B21" s="90"/>
      <c r="C21" s="90"/>
    </row>
    <row r="22" spans="1:4" x14ac:dyDescent="0.45">
      <c r="A22" s="90"/>
      <c r="B22" s="90"/>
      <c r="C22" s="90"/>
    </row>
    <row r="23" spans="1:4" x14ac:dyDescent="0.45">
      <c r="A23" s="90"/>
      <c r="B23" s="90"/>
      <c r="C23" s="90"/>
    </row>
    <row r="24" spans="1:4" x14ac:dyDescent="0.45">
      <c r="A24" s="90"/>
      <c r="B24" s="90"/>
      <c r="C24" s="90"/>
    </row>
    <row r="25" spans="1:4" x14ac:dyDescent="0.45">
      <c r="A25" s="90"/>
      <c r="B25" s="90"/>
      <c r="C25" s="90"/>
    </row>
    <row r="26" spans="1:4" x14ac:dyDescent="0.45">
      <c r="A26" s="90"/>
      <c r="B26" s="90"/>
      <c r="C26" s="90"/>
    </row>
    <row r="27" spans="1:4" x14ac:dyDescent="0.45">
      <c r="A27" s="90"/>
      <c r="B27" s="90"/>
      <c r="C27" s="90"/>
    </row>
    <row r="28" spans="1:4" x14ac:dyDescent="0.45">
      <c r="A28" s="90"/>
      <c r="B28" s="90"/>
      <c r="C28" s="90"/>
    </row>
    <row r="29" spans="1:4" x14ac:dyDescent="0.45">
      <c r="A29" s="90"/>
      <c r="B29" s="90"/>
      <c r="C29" s="90"/>
    </row>
    <row r="30" spans="1:4" x14ac:dyDescent="0.45">
      <c r="A30" s="90"/>
      <c r="B30" s="90"/>
      <c r="C30" s="90"/>
    </row>
    <row r="31" spans="1:4" x14ac:dyDescent="0.45">
      <c r="A31" s="90"/>
      <c r="B31" s="90"/>
      <c r="C31" s="90"/>
    </row>
    <row r="32" spans="1:4" x14ac:dyDescent="0.45">
      <c r="A32" s="90"/>
      <c r="B32" s="90"/>
      <c r="C32" s="90"/>
    </row>
    <row r="33" spans="1:3" x14ac:dyDescent="0.45">
      <c r="A33" s="90"/>
      <c r="B33" s="90"/>
      <c r="C33" s="90"/>
    </row>
    <row r="34" spans="1:3" x14ac:dyDescent="0.45">
      <c r="A34" s="90"/>
      <c r="B34" s="90"/>
      <c r="C34" s="90"/>
    </row>
  </sheetData>
  <sheetProtection sheet="1" formatCells="0" formatColumns="0" formatRows="0" insertRows="0"/>
  <mergeCells count="32">
    <mergeCell ref="A3:C3"/>
    <mergeCell ref="A4:C4"/>
    <mergeCell ref="A30:C30"/>
    <mergeCell ref="A31:C31"/>
    <mergeCell ref="A32:C32"/>
    <mergeCell ref="A7:C7"/>
    <mergeCell ref="A8:C8"/>
    <mergeCell ref="A17:C17"/>
    <mergeCell ref="A9:C9"/>
    <mergeCell ref="A10:C10"/>
    <mergeCell ref="A11:C11"/>
    <mergeCell ref="A12:C12"/>
    <mergeCell ref="A13:C13"/>
    <mergeCell ref="A14:C14"/>
    <mergeCell ref="A15:C15"/>
    <mergeCell ref="A16:C16"/>
    <mergeCell ref="A5:C5"/>
    <mergeCell ref="A6:C6"/>
    <mergeCell ref="A33:C33"/>
    <mergeCell ref="A34:C34"/>
    <mergeCell ref="A29:C29"/>
    <mergeCell ref="A18:C18"/>
    <mergeCell ref="A19:C19"/>
    <mergeCell ref="A20:C20"/>
    <mergeCell ref="A21:C21"/>
    <mergeCell ref="A22:C22"/>
    <mergeCell ref="A23:C23"/>
    <mergeCell ref="A24:C24"/>
    <mergeCell ref="A25:C25"/>
    <mergeCell ref="A26:C26"/>
    <mergeCell ref="A27:C27"/>
    <mergeCell ref="A28:C28"/>
  </mergeCells>
  <printOptions horizontalCentered="1"/>
  <pageMargins left="0.7" right="0.7" top="0.75" bottom="0.75" header="0.3" footer="0.3"/>
  <pageSetup fitToHeight="0" orientation="landscape" r:id="rId1"/>
  <headerFooter>
    <oddFooter>&amp;L&amp;K000000Arizona Auditor General's Office&amp;C&amp;K000000revised 9/25&amp;R&amp;A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2"/>
  <sheetViews>
    <sheetView showGridLines="0" showRuler="0" zoomScaleNormal="100" workbookViewId="0">
      <selection activeCell="A5" sqref="A5"/>
    </sheetView>
  </sheetViews>
  <sheetFormatPr defaultRowHeight="14.25" x14ac:dyDescent="0.45"/>
  <cols>
    <col min="1" max="1" width="44.46484375" style="8" customWidth="1"/>
    <col min="2" max="2" width="45.53125" style="8" customWidth="1"/>
    <col min="3" max="3" width="13.53125" style="11" customWidth="1"/>
    <col min="4" max="4" width="19.46484375" customWidth="1"/>
    <col min="5" max="5" width="14" style="26" customWidth="1"/>
    <col min="6" max="6" width="54.53125" style="7" customWidth="1"/>
  </cols>
  <sheetData>
    <row r="1" spans="1:10" s="8" customFormat="1" x14ac:dyDescent="0.45">
      <c r="A1" s="27" t="str">
        <f>IF(ISBLANK(Cover!F11),"",Cover!F11)</f>
        <v/>
      </c>
      <c r="B1" s="21"/>
      <c r="C1" s="65" t="s">
        <v>27</v>
      </c>
      <c r="D1" s="27">
        <f>Cover!H10</f>
        <v>2026</v>
      </c>
      <c r="E1" s="21"/>
      <c r="F1" s="21"/>
      <c r="H1" s="7"/>
    </row>
    <row r="2" spans="1:10" s="8" customFormat="1" ht="18" customHeight="1" x14ac:dyDescent="0.45">
      <c r="A2" s="8" t="s">
        <v>19</v>
      </c>
      <c r="C2" s="24"/>
      <c r="D2" s="14"/>
      <c r="E2" s="25"/>
      <c r="H2" s="7"/>
      <c r="I2" s="14"/>
    </row>
    <row r="3" spans="1:10" s="8" customFormat="1" ht="48.75" customHeight="1" x14ac:dyDescent="0.65">
      <c r="A3" s="93" t="s">
        <v>32</v>
      </c>
      <c r="B3" s="93"/>
      <c r="C3" s="93"/>
      <c r="D3" s="93"/>
      <c r="E3" s="22">
        <f>Cover!H10</f>
        <v>2026</v>
      </c>
      <c r="F3" s="45"/>
      <c r="I3" s="7"/>
      <c r="J3" s="14"/>
    </row>
    <row r="4" spans="1:10" ht="29" customHeight="1" x14ac:dyDescent="0.45">
      <c r="A4" s="9" t="s">
        <v>20</v>
      </c>
      <c r="B4" s="9" t="s">
        <v>22</v>
      </c>
      <c r="C4" s="5" t="s">
        <v>23</v>
      </c>
      <c r="D4" s="9" t="s">
        <v>24</v>
      </c>
      <c r="E4" s="10" t="s">
        <v>33</v>
      </c>
      <c r="F4" s="6" t="s">
        <v>34</v>
      </c>
    </row>
    <row r="5" spans="1:10" x14ac:dyDescent="0.45">
      <c r="A5" s="32"/>
      <c r="B5" s="33"/>
      <c r="C5" s="39"/>
      <c r="D5" s="34"/>
      <c r="E5" s="35"/>
      <c r="F5" s="36"/>
    </row>
    <row r="6" spans="1:10" x14ac:dyDescent="0.45">
      <c r="A6" s="32"/>
      <c r="B6" s="33"/>
      <c r="C6" s="39"/>
      <c r="D6" s="34"/>
      <c r="E6" s="35"/>
      <c r="F6" s="36"/>
    </row>
    <row r="7" spans="1:10" x14ac:dyDescent="0.45">
      <c r="A7" s="32"/>
      <c r="B7" s="33"/>
      <c r="C7" s="39"/>
      <c r="D7" s="34"/>
      <c r="E7" s="35"/>
      <c r="F7" s="36"/>
    </row>
    <row r="8" spans="1:10" x14ac:dyDescent="0.45">
      <c r="A8" s="32"/>
      <c r="B8" s="33"/>
      <c r="C8" s="39"/>
      <c r="D8" s="34"/>
      <c r="E8" s="35"/>
      <c r="F8" s="36"/>
    </row>
    <row r="9" spans="1:10" x14ac:dyDescent="0.45">
      <c r="A9" s="32"/>
      <c r="B9" s="33"/>
      <c r="C9" s="39"/>
      <c r="D9" s="34"/>
      <c r="E9" s="35"/>
      <c r="F9" s="36"/>
    </row>
    <row r="10" spans="1:10" x14ac:dyDescent="0.45">
      <c r="A10" s="32"/>
      <c r="B10" s="33"/>
      <c r="C10" s="39"/>
      <c r="D10" s="34"/>
      <c r="E10" s="35"/>
      <c r="F10" s="36"/>
    </row>
    <row r="11" spans="1:10" x14ac:dyDescent="0.45">
      <c r="A11" s="32"/>
      <c r="B11" s="33"/>
      <c r="C11" s="39"/>
      <c r="D11" s="34"/>
      <c r="E11" s="35"/>
      <c r="F11" s="36"/>
    </row>
    <row r="12" spans="1:10" x14ac:dyDescent="0.45">
      <c r="A12" s="32"/>
      <c r="B12" s="33"/>
      <c r="C12" s="39"/>
      <c r="D12" s="34"/>
      <c r="E12" s="35"/>
      <c r="F12" s="36"/>
    </row>
    <row r="13" spans="1:10" x14ac:dyDescent="0.45">
      <c r="A13" s="32"/>
      <c r="B13" s="33"/>
      <c r="C13" s="39"/>
      <c r="D13" s="37"/>
      <c r="E13" s="35"/>
      <c r="F13" s="36"/>
    </row>
    <row r="14" spans="1:10" x14ac:dyDescent="0.45">
      <c r="A14" s="32"/>
      <c r="B14" s="33"/>
      <c r="C14" s="39"/>
      <c r="D14" s="34"/>
      <c r="E14" s="35"/>
      <c r="F14" s="36"/>
    </row>
    <row r="15" spans="1:10" x14ac:dyDescent="0.45">
      <c r="A15" s="32"/>
      <c r="B15" s="33"/>
      <c r="C15" s="39"/>
      <c r="D15" s="34"/>
      <c r="E15" s="35"/>
      <c r="F15" s="36"/>
    </row>
    <row r="16" spans="1:10" x14ac:dyDescent="0.45">
      <c r="A16" s="32"/>
      <c r="B16" s="33"/>
      <c r="C16" s="39"/>
      <c r="D16" s="34"/>
      <c r="E16" s="35"/>
      <c r="F16" s="36"/>
    </row>
    <row r="17" spans="1:6" x14ac:dyDescent="0.45">
      <c r="A17" s="32"/>
      <c r="B17" s="33"/>
      <c r="C17" s="39"/>
      <c r="D17" s="34"/>
      <c r="E17" s="35"/>
      <c r="F17" s="36"/>
    </row>
    <row r="18" spans="1:6" x14ac:dyDescent="0.45">
      <c r="A18" s="32"/>
      <c r="B18" s="33"/>
      <c r="C18" s="39"/>
      <c r="D18" s="34"/>
      <c r="E18" s="35"/>
      <c r="F18" s="36"/>
    </row>
    <row r="19" spans="1:6" x14ac:dyDescent="0.45">
      <c r="A19" s="32"/>
      <c r="B19" s="33"/>
      <c r="C19" s="39"/>
      <c r="D19" s="34"/>
      <c r="E19" s="35"/>
      <c r="F19" s="36"/>
    </row>
    <row r="20" spans="1:6" x14ac:dyDescent="0.45">
      <c r="A20" s="32"/>
      <c r="B20" s="33"/>
      <c r="C20" s="39"/>
      <c r="D20" s="34"/>
      <c r="E20" s="35"/>
      <c r="F20" s="36"/>
    </row>
    <row r="21" spans="1:6" x14ac:dyDescent="0.45">
      <c r="A21" s="32"/>
      <c r="B21" s="33"/>
      <c r="C21" s="39"/>
      <c r="D21" s="34"/>
      <c r="E21" s="35"/>
      <c r="F21" s="36"/>
    </row>
    <row r="22" spans="1:6" x14ac:dyDescent="0.45">
      <c r="A22" s="32"/>
      <c r="B22" s="33"/>
      <c r="C22" s="39"/>
      <c r="D22" s="34"/>
      <c r="E22" s="35"/>
      <c r="F22" s="36"/>
    </row>
  </sheetData>
  <sheetProtection sheet="1" formatCells="0" formatColumns="0" formatRows="0" insertRows="0"/>
  <mergeCells count="1">
    <mergeCell ref="A3:D3"/>
  </mergeCells>
  <pageMargins left="0.7" right="0.7" top="0.75" bottom="0.75" header="0.3" footer="0.3"/>
  <pageSetup scale="63" orientation="landscape" r:id="rId1"/>
  <headerFooter>
    <oddFooter>&amp;L&amp;K000000Arizona Auditor General's Office&amp;C&amp;K000000revised 9/25&amp;R&amp;A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0"/>
  <sheetViews>
    <sheetView showGridLines="0" zoomScaleNormal="100" workbookViewId="0">
      <selection sqref="A1:I1"/>
    </sheetView>
  </sheetViews>
  <sheetFormatPr defaultColWidth="8.86328125" defaultRowHeight="14.25" x14ac:dyDescent="0.45"/>
  <cols>
    <col min="1" max="1" width="10.53125" style="41" customWidth="1"/>
    <col min="2" max="16384" width="8.86328125" style="41"/>
  </cols>
  <sheetData>
    <row r="1" spans="1:13" ht="18" x14ac:dyDescent="0.55000000000000004">
      <c r="A1" s="98" t="s">
        <v>35</v>
      </c>
      <c r="B1" s="98"/>
      <c r="C1" s="98"/>
      <c r="D1" s="98"/>
      <c r="E1" s="98"/>
      <c r="F1" s="98"/>
      <c r="G1" s="98"/>
      <c r="H1" s="98"/>
      <c r="I1" s="98"/>
    </row>
    <row r="2" spans="1:13" ht="18" x14ac:dyDescent="0.55000000000000004">
      <c r="A2" s="98" t="s">
        <v>36</v>
      </c>
      <c r="B2" s="98"/>
      <c r="C2" s="98"/>
      <c r="D2" s="98"/>
      <c r="E2" s="98"/>
      <c r="F2" s="98"/>
      <c r="G2" s="98"/>
      <c r="H2" s="98"/>
      <c r="I2" s="98"/>
    </row>
    <row r="4" spans="1:13" x14ac:dyDescent="0.45">
      <c r="A4" s="62" t="s">
        <v>37</v>
      </c>
    </row>
    <row r="5" spans="1:13" ht="165" customHeight="1" x14ac:dyDescent="0.45">
      <c r="A5" s="96" t="s">
        <v>82</v>
      </c>
      <c r="B5" s="97"/>
      <c r="C5" s="97"/>
      <c r="D5" s="97"/>
      <c r="E5" s="97"/>
      <c r="F5" s="97"/>
      <c r="G5" s="97"/>
      <c r="H5" s="97"/>
      <c r="I5" s="97"/>
      <c r="M5" s="101"/>
    </row>
    <row r="6" spans="1:13" x14ac:dyDescent="0.45">
      <c r="M6" s="102"/>
    </row>
    <row r="8" spans="1:13" x14ac:dyDescent="0.45">
      <c r="A8" s="62" t="s">
        <v>38</v>
      </c>
    </row>
    <row r="9" spans="1:13" x14ac:dyDescent="0.45">
      <c r="A9" s="41" t="s">
        <v>39</v>
      </c>
    </row>
    <row r="11" spans="1:13" x14ac:dyDescent="0.45">
      <c r="A11" s="62" t="s">
        <v>40</v>
      </c>
    </row>
    <row r="12" spans="1:13" ht="49.5" customHeight="1" x14ac:dyDescent="0.45">
      <c r="A12" s="63" t="s">
        <v>41</v>
      </c>
      <c r="B12" s="99" t="s">
        <v>42</v>
      </c>
      <c r="C12" s="99"/>
      <c r="D12" s="99"/>
      <c r="E12" s="99"/>
      <c r="F12" s="99"/>
      <c r="G12" s="99"/>
      <c r="H12" s="99"/>
      <c r="I12" s="99"/>
    </row>
    <row r="13" spans="1:13" ht="284.25" customHeight="1" x14ac:dyDescent="0.45">
      <c r="A13" s="63" t="s">
        <v>43</v>
      </c>
      <c r="B13" s="97" t="s">
        <v>77</v>
      </c>
      <c r="C13" s="97"/>
      <c r="D13" s="97"/>
      <c r="E13" s="97"/>
      <c r="F13" s="97"/>
      <c r="G13" s="97"/>
      <c r="H13" s="97"/>
      <c r="I13" s="97"/>
    </row>
    <row r="14" spans="1:13" ht="124.5" customHeight="1" x14ac:dyDescent="0.45">
      <c r="A14" s="63" t="s">
        <v>44</v>
      </c>
      <c r="B14" s="97" t="s">
        <v>65</v>
      </c>
      <c r="C14" s="97"/>
      <c r="D14" s="97"/>
      <c r="E14" s="97"/>
      <c r="F14" s="97"/>
      <c r="G14" s="97"/>
      <c r="H14" s="97"/>
      <c r="I14" s="97"/>
    </row>
    <row r="15" spans="1:13" ht="50.25" customHeight="1" x14ac:dyDescent="0.45">
      <c r="A15" s="63" t="s">
        <v>45</v>
      </c>
      <c r="B15" s="97" t="s">
        <v>46</v>
      </c>
      <c r="C15" s="97"/>
      <c r="D15" s="97"/>
      <c r="E15" s="97"/>
      <c r="F15" s="97"/>
      <c r="G15" s="97"/>
      <c r="H15" s="97"/>
      <c r="I15" s="97"/>
    </row>
    <row r="17" spans="1:9" x14ac:dyDescent="0.45">
      <c r="A17" s="62" t="s">
        <v>47</v>
      </c>
    </row>
    <row r="18" spans="1:9" ht="135" customHeight="1" x14ac:dyDescent="0.45">
      <c r="A18" s="63" t="s">
        <v>69</v>
      </c>
      <c r="B18" s="97" t="s">
        <v>79</v>
      </c>
      <c r="C18" s="97"/>
      <c r="D18" s="97"/>
      <c r="E18" s="97"/>
      <c r="F18" s="97"/>
      <c r="G18" s="97"/>
      <c r="H18" s="97"/>
      <c r="I18" s="97"/>
    </row>
    <row r="19" spans="1:9" ht="64.900000000000006" customHeight="1" x14ac:dyDescent="0.45">
      <c r="A19" s="63" t="s">
        <v>70</v>
      </c>
      <c r="B19" s="97" t="s">
        <v>81</v>
      </c>
      <c r="C19" s="97"/>
      <c r="D19" s="97"/>
      <c r="E19" s="97"/>
      <c r="F19" s="97"/>
      <c r="G19" s="97"/>
      <c r="H19" s="97"/>
      <c r="I19" s="97"/>
    </row>
    <row r="20" spans="1:9" ht="151.15" customHeight="1" x14ac:dyDescent="0.45">
      <c r="A20" s="63" t="s">
        <v>71</v>
      </c>
      <c r="B20" s="97" t="s">
        <v>78</v>
      </c>
      <c r="C20" s="97"/>
      <c r="D20" s="97"/>
      <c r="E20" s="97"/>
      <c r="F20" s="97"/>
      <c r="G20" s="97"/>
      <c r="H20" s="97"/>
      <c r="I20" s="97"/>
    </row>
    <row r="21" spans="1:9" ht="15" customHeight="1" x14ac:dyDescent="0.45">
      <c r="A21" s="64"/>
      <c r="B21" s="100"/>
      <c r="C21" s="100"/>
      <c r="D21" s="100"/>
      <c r="E21" s="100"/>
      <c r="F21" s="100"/>
      <c r="G21" s="100"/>
      <c r="H21" s="100"/>
      <c r="I21" s="100"/>
    </row>
    <row r="22" spans="1:9" ht="21.4" customHeight="1" x14ac:dyDescent="0.45">
      <c r="A22" s="62" t="s">
        <v>59</v>
      </c>
    </row>
    <row r="23" spans="1:9" ht="76.900000000000006" customHeight="1" x14ac:dyDescent="0.45">
      <c r="A23" s="63" t="s">
        <v>41</v>
      </c>
      <c r="B23" s="97" t="s">
        <v>72</v>
      </c>
      <c r="C23" s="97"/>
      <c r="D23" s="97"/>
      <c r="E23" s="97"/>
      <c r="F23" s="97"/>
      <c r="G23" s="97"/>
      <c r="H23" s="97"/>
      <c r="I23" s="97"/>
    </row>
    <row r="24" spans="1:9" ht="96.5" customHeight="1" x14ac:dyDescent="0.45">
      <c r="A24" s="63" t="s">
        <v>43</v>
      </c>
      <c r="B24" s="97" t="s">
        <v>73</v>
      </c>
      <c r="C24" s="97"/>
      <c r="D24" s="97"/>
      <c r="E24" s="97"/>
      <c r="F24" s="97"/>
      <c r="G24" s="97"/>
      <c r="H24" s="97"/>
      <c r="I24" s="97"/>
    </row>
    <row r="25" spans="1:9" ht="17.649999999999999" customHeight="1" x14ac:dyDescent="0.45">
      <c r="A25" s="63"/>
      <c r="B25" s="47"/>
      <c r="C25" s="47"/>
      <c r="D25" s="47"/>
      <c r="E25" s="47"/>
      <c r="F25" s="47"/>
      <c r="G25" s="47"/>
      <c r="H25" s="47"/>
      <c r="I25" s="47"/>
    </row>
    <row r="26" spans="1:9" x14ac:dyDescent="0.45">
      <c r="A26" s="62" t="s">
        <v>64</v>
      </c>
    </row>
    <row r="27" spans="1:9" ht="94.5" customHeight="1" x14ac:dyDescent="0.45">
      <c r="A27" s="63" t="s">
        <v>41</v>
      </c>
      <c r="B27" s="97" t="s">
        <v>76</v>
      </c>
      <c r="C27" s="97"/>
      <c r="D27" s="97"/>
      <c r="E27" s="97"/>
      <c r="F27" s="97"/>
      <c r="G27" s="97"/>
      <c r="H27" s="97"/>
      <c r="I27" s="97"/>
    </row>
    <row r="28" spans="1:9" ht="56.45" customHeight="1" x14ac:dyDescent="0.45">
      <c r="A28" s="63" t="s">
        <v>43</v>
      </c>
      <c r="B28" s="97" t="s">
        <v>74</v>
      </c>
      <c r="C28" s="97"/>
      <c r="D28" s="97"/>
      <c r="E28" s="97"/>
      <c r="F28" s="97"/>
      <c r="G28" s="97"/>
      <c r="H28" s="97"/>
      <c r="I28" s="97"/>
    </row>
    <row r="29" spans="1:9" ht="13.5" customHeight="1" x14ac:dyDescent="0.45">
      <c r="A29" s="63"/>
      <c r="B29" s="47"/>
      <c r="C29" s="47"/>
      <c r="D29" s="47"/>
      <c r="E29" s="47"/>
      <c r="F29" s="47"/>
      <c r="G29" s="47"/>
      <c r="H29" s="47"/>
      <c r="I29" s="47"/>
    </row>
    <row r="30" spans="1:9" x14ac:dyDescent="0.45">
      <c r="A30" s="62" t="s">
        <v>66</v>
      </c>
      <c r="B30" s="47"/>
      <c r="C30" s="47"/>
      <c r="D30" s="47"/>
      <c r="E30" s="47"/>
      <c r="F30" s="47"/>
      <c r="G30" s="47"/>
      <c r="H30" s="47"/>
      <c r="I30" s="47"/>
    </row>
    <row r="31" spans="1:9" ht="79.900000000000006" customHeight="1" x14ac:dyDescent="0.45">
      <c r="A31" s="63" t="s">
        <v>41</v>
      </c>
      <c r="B31" s="97" t="s">
        <v>80</v>
      </c>
      <c r="C31" s="97"/>
      <c r="D31" s="97"/>
      <c r="E31" s="97"/>
      <c r="F31" s="97"/>
      <c r="G31" s="97"/>
      <c r="H31" s="97"/>
      <c r="I31" s="97"/>
    </row>
    <row r="32" spans="1:9" ht="46.9" customHeight="1" x14ac:dyDescent="0.45">
      <c r="A32" s="63" t="s">
        <v>43</v>
      </c>
      <c r="B32" s="97" t="s">
        <v>75</v>
      </c>
      <c r="C32" s="97"/>
      <c r="D32" s="97"/>
      <c r="E32" s="97"/>
      <c r="F32" s="97"/>
      <c r="G32" s="97"/>
      <c r="H32" s="97"/>
      <c r="I32" s="97"/>
    </row>
    <row r="33" spans="1:9" ht="13.5" customHeight="1" x14ac:dyDescent="0.45"/>
    <row r="34" spans="1:9" x14ac:dyDescent="0.45">
      <c r="A34" s="62" t="s">
        <v>48</v>
      </c>
    </row>
    <row r="35" spans="1:9" ht="93" customHeight="1" x14ac:dyDescent="0.45">
      <c r="A35" s="63"/>
      <c r="B35" s="97" t="s">
        <v>67</v>
      </c>
      <c r="C35" s="97"/>
      <c r="D35" s="97"/>
      <c r="E35" s="97"/>
      <c r="F35" s="97"/>
      <c r="G35" s="97"/>
      <c r="H35" s="97"/>
      <c r="I35" s="97"/>
    </row>
    <row r="36" spans="1:9" ht="13.5" customHeight="1" x14ac:dyDescent="0.45">
      <c r="A36" s="63"/>
      <c r="B36" s="47"/>
      <c r="C36" s="47"/>
      <c r="D36" s="47"/>
      <c r="E36" s="47"/>
      <c r="F36" s="47"/>
      <c r="G36" s="47"/>
      <c r="H36" s="47"/>
      <c r="I36" s="47"/>
    </row>
    <row r="37" spans="1:9" ht="15" customHeight="1" x14ac:dyDescent="0.45">
      <c r="A37" s="62" t="s">
        <v>49</v>
      </c>
    </row>
    <row r="38" spans="1:9" ht="102.75" customHeight="1" x14ac:dyDescent="0.45">
      <c r="A38" s="63"/>
      <c r="B38" s="97" t="s">
        <v>68</v>
      </c>
      <c r="C38" s="97"/>
      <c r="D38" s="97"/>
      <c r="E38" s="97"/>
      <c r="F38" s="97"/>
      <c r="G38" s="97"/>
      <c r="H38" s="97"/>
      <c r="I38" s="97"/>
    </row>
    <row r="39" spans="1:9" ht="12.75" customHeight="1" x14ac:dyDescent="0.45"/>
    <row r="40" spans="1:9" ht="33" customHeight="1" x14ac:dyDescent="0.45">
      <c r="A40" s="97" t="s">
        <v>50</v>
      </c>
      <c r="B40" s="97"/>
      <c r="C40" s="97"/>
      <c r="D40" s="97"/>
      <c r="E40" s="97"/>
      <c r="F40" s="97"/>
      <c r="G40" s="97"/>
      <c r="H40" s="97"/>
      <c r="I40" s="97"/>
    </row>
  </sheetData>
  <sheetProtection sheet="1" formatCells="0" formatColumns="0" formatRows="0"/>
  <mergeCells count="20">
    <mergeCell ref="B31:I31"/>
    <mergeCell ref="B35:I35"/>
    <mergeCell ref="B38:I38"/>
    <mergeCell ref="A40:I40"/>
    <mergeCell ref="B15:I15"/>
    <mergeCell ref="B19:I19"/>
    <mergeCell ref="B20:I20"/>
    <mergeCell ref="B28:I28"/>
    <mergeCell ref="B18:I18"/>
    <mergeCell ref="B21:I21"/>
    <mergeCell ref="B32:I32"/>
    <mergeCell ref="B24:I24"/>
    <mergeCell ref="B23:I23"/>
    <mergeCell ref="B27:I27"/>
    <mergeCell ref="A5:I5"/>
    <mergeCell ref="A1:I1"/>
    <mergeCell ref="A2:I2"/>
    <mergeCell ref="B13:I13"/>
    <mergeCell ref="B14:I14"/>
    <mergeCell ref="B12:I12"/>
  </mergeCells>
  <pageMargins left="0.7" right="0.7" top="0.75" bottom="0.75" header="0.3" footer="0.3"/>
  <pageSetup scale="82" orientation="portrait" r:id="rId1"/>
  <headerFooter>
    <oddFooter>&amp;L&amp;K000000Arizona Auditor General's Office&amp;C&amp;K000000revised 9/25&amp;R&amp;A</oddFooter>
  </headerFooter>
  <rowBreaks count="2" manualBreakCount="2">
    <brk id="16" max="16383" man="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nal_x0020_Received xmlns="B2361C4E-3EDD-4D68-A0C3-BC8FFF76C563" xsi:nil="true"/>
    <Doc_x0020_Type xmlns="B2361C4E-3EDD-4D68-A0C3-BC8FFF76C563" xsi:nil="true"/>
    <Completed_x002f_Complied xmlns="B2361C4E-3EDD-4D68-A0C3-BC8FFF76C563" xsi:nil="true"/>
    <Report_x0020_Year xmlns="B2361C4E-3EDD-4D68-A0C3-BC8FFF76C563" xsi:nil="true"/>
    <Route_x0020_To xmlns="FFCDC2E4-C8F2-4BF7-AB1D-EA300BDE3FD8">
      <UserInfo>
        <DisplayName/>
        <AccountId xsi:nil="true"/>
        <AccountType/>
      </UserInfo>
    </Route_x0020_To>
    <Sponsor xmlns="B2361C4E-3EDD-4D68-A0C3-BC8FFF76C563">Administrative</Sponsor>
    <Manager_x0020_Review_x0020_and_x0020_Date xmlns="B2361C4E-3EDD-4D68-A0C3-BC8FFF76C563" xsi:nil="true"/>
    <Director_x0020_Review_x0020_and_x0020_Date xmlns="B2361C4E-3EDD-4D68-A0C3-BC8FFF76C563" xsi:nil="true"/>
    <Reviewed_x0020_by_x0020_and_x0020_Date xmlns="B2361C4E-3EDD-4D68-A0C3-BC8FFF76C5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B903D411B32B4BA918B72E2B572F38" ma:contentTypeVersion="44" ma:contentTypeDescription="Create a new document." ma:contentTypeScope="" ma:versionID="1a39bccd58d32b5b3b2365a0ee13852b">
  <xsd:schema xmlns:xsd="http://www.w3.org/2001/XMLSchema" xmlns:xs="http://www.w3.org/2001/XMLSchema" xmlns:p="http://schemas.microsoft.com/office/2006/metadata/properties" xmlns:ns2="B2361C4E-3EDD-4D68-A0C3-BC8FFF76C563" xmlns:ns3="FFCDC2E4-C8F2-4BF7-AB1D-EA300BDE3FD8" xmlns:ns4="b2361c4e-3edd-4d68-a0c3-bc8fff76c563" targetNamespace="http://schemas.microsoft.com/office/2006/metadata/properties" ma:root="true" ma:fieldsID="015e6687bbd83ce4bb22a4abe3fed5e5" ns2:_="" ns3:_="" ns4:_="">
    <xsd:import namespace="B2361C4E-3EDD-4D68-A0C3-BC8FFF76C563"/>
    <xsd:import namespace="FFCDC2E4-C8F2-4BF7-AB1D-EA300BDE3FD8"/>
    <xsd:import namespace="b2361c4e-3edd-4d68-a0c3-bc8fff76c563"/>
    <xsd:element name="properties">
      <xsd:complexType>
        <xsd:sequence>
          <xsd:element name="documentManagement">
            <xsd:complexType>
              <xsd:all>
                <xsd:element ref="ns2:Report_x0020_Year" minOccurs="0"/>
                <xsd:element ref="ns2:Sponsor" minOccurs="0"/>
                <xsd:element ref="ns2:Doc_x0020_Type" minOccurs="0"/>
                <xsd:element ref="ns2:Final_x0020_Received" minOccurs="0"/>
                <xsd:element ref="ns2:Completed_x002f_Complied" minOccurs="0"/>
                <xsd:element ref="ns2:Manager_x0020_Review_x0020_and_x0020_Date" minOccurs="0"/>
                <xsd:element ref="ns2:Director_x0020_Review_x0020_and_x0020_Date" minOccurs="0"/>
                <xsd:element ref="ns3:Route_x0020_To" minOccurs="0"/>
                <xsd:element ref="ns2:Reviewed_x0020_by_x0020_and_x0020_Date" minOccurs="0"/>
                <xsd:element ref="ns4:MediaServiceMetadata" minOccurs="0"/>
                <xsd:element ref="ns4:MediaServiceFastMetadata"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61C4E-3EDD-4D68-A0C3-BC8FFF76C563" elementFormDefault="qualified">
    <xsd:import namespace="http://schemas.microsoft.com/office/2006/documentManagement/types"/>
    <xsd:import namespace="http://schemas.microsoft.com/office/infopath/2007/PartnerControls"/>
    <xsd:element name="Report_x0020_Year" ma:index="2" nillable="true" ma:displayName="Report Year" ma:internalName="Report_x0020_Year" ma:readOnly="false">
      <xsd:simpleType>
        <xsd:restriction base="dms:Text"/>
      </xsd:simpleType>
    </xsd:element>
    <xsd:element name="Sponsor" ma:index="3" nillable="true" ma:displayName="Sponsor" ma:format="Dropdown" ma:internalName="Sponsor">
      <xsd:simpleType>
        <xsd:restriction base="dms:Choice">
          <xsd:enumeration value="Administrative"/>
          <xsd:enumeration value="Benson Unified School District"/>
          <xsd:enumeration value="Buckeye Union High School District"/>
          <xsd:enumeration value="Casa Grande Union High School District"/>
          <xsd:enumeration value="Cave Creek Unified District"/>
          <xsd:enumeration value="Cottonwood-Oak Creek Elementary District"/>
          <xsd:enumeration value="Crane Elementary District"/>
          <xsd:enumeration value="Dysart Unified District"/>
          <xsd:enumeration value="Fort Thomas Unified District"/>
          <xsd:enumeration value="Higley Unified School District"/>
          <xsd:enumeration value="Humboldt Unified District"/>
          <xsd:enumeration value="Liberty Elementary District"/>
          <xsd:enumeration value="Litchfield Elementary District"/>
          <xsd:enumeration value="Maricopa Unified School District"/>
          <xsd:enumeration value="Maricopa CCD"/>
          <xsd:enumeration value="Mohave Valley Elementary District"/>
          <xsd:enumeration value="Paradise Valley Unified District"/>
          <xsd:enumeration value="Payson Unified District"/>
          <xsd:enumeration value="Saddle Mountain Unified School District"/>
          <xsd:enumeration value="Sierra Vista Unified District"/>
          <xsd:enumeration value="Tanque Verde Unified District"/>
          <xsd:enumeration value="Toltec Elementary School District"/>
          <xsd:enumeration value="Vail Unified District"/>
          <xsd:enumeration value="Washington Elementary School District"/>
          <xsd:enumeration value="Wickenburg Unified District"/>
          <xsd:enumeration value="Charter Board"/>
          <xsd:enumeration value="ASU"/>
          <xsd:enumeration value="State Board"/>
        </xsd:restriction>
      </xsd:simpleType>
    </xsd:element>
    <xsd:element name="Doc_x0020_Type" ma:index="4" nillable="true" ma:displayName="Doc Type" ma:format="Dropdown" ma:internalName="Doc_x0020_Type" ma:readOnly="false">
      <xsd:simpleType>
        <xsd:restriction base="dms:Choice">
          <xsd:enumeration value="Report"/>
          <xsd:enumeration value="File"/>
          <xsd:enumeration value="Work paper"/>
        </xsd:restriction>
      </xsd:simpleType>
    </xsd:element>
    <xsd:element name="Final_x0020_Received" ma:index="5" nillable="true" ma:displayName="Final Received" ma:internalName="Final_x0020_Received" ma:readOnly="false">
      <xsd:simpleType>
        <xsd:restriction base="dms:Text"/>
      </xsd:simpleType>
    </xsd:element>
    <xsd:element name="Completed_x002f_Complied" ma:index="6" nillable="true" ma:displayName="Completed/Complied" ma:internalName="Completed_x002f_Complied" ma:readOnly="false">
      <xsd:simpleType>
        <xsd:restriction base="dms:Text"/>
      </xsd:simpleType>
    </xsd:element>
    <xsd:element name="Manager_x0020_Review_x0020_and_x0020_Date" ma:index="7" nillable="true" ma:displayName="Manager Review and Date" ma:internalName="Manager_x0020_Review_x0020_and_x0020_Date" ma:readOnly="false">
      <xsd:simpleType>
        <xsd:restriction base="dms:Text"/>
      </xsd:simpleType>
    </xsd:element>
    <xsd:element name="Director_x0020_Review_x0020_and_x0020_Date" ma:index="8" nillable="true" ma:displayName="Director Review and Date" ma:internalName="Director_x0020_Review_x0020_and_x0020_Date" ma:readOnly="false">
      <xsd:simpleType>
        <xsd:restriction base="dms:Text"/>
      </xsd:simpleType>
    </xsd:element>
    <xsd:element name="Reviewed_x0020_by_x0020_and_x0020_Date" ma:index="10" nillable="true" ma:displayName="Reviewed by and Date" ma:internalName="Reviewed_x0020_by_x0020_and_x0020_Dat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Route_x0020_To" ma:index="9" nillable="true" ma:displayName="Route To" ma:list="UserInfo" ma:SharePointGroup="0" ma:internalName="Route_x0020_T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361c4e-3edd-4d68-a0c3-bc8fff76c563"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ABADA4-BAE0-413E-A37B-2CD4E0555E61}">
  <ds:schemaRefs>
    <ds:schemaRef ds:uri="http://schemas.microsoft.com/sharepoint/v3/contenttype/forms"/>
  </ds:schemaRefs>
</ds:datastoreItem>
</file>

<file path=customXml/itemProps2.xml><?xml version="1.0" encoding="utf-8"?>
<ds:datastoreItem xmlns:ds="http://schemas.openxmlformats.org/officeDocument/2006/customXml" ds:itemID="{852EBF01-5B57-4C23-B194-9CF916E179BF}">
  <ds:schemaRefs>
    <ds:schemaRef ds:uri="FFCDC2E4-C8F2-4BF7-AB1D-EA300BDE3FD8"/>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www.w3.org/XML/1998/namespace"/>
    <ds:schemaRef ds:uri="http://schemas.microsoft.com/office/2006/metadata/properties"/>
    <ds:schemaRef ds:uri="http://schemas.openxmlformats.org/package/2006/metadata/core-properties"/>
    <ds:schemaRef ds:uri="b2361c4e-3edd-4d68-a0c3-bc8fff76c563"/>
    <ds:schemaRef ds:uri="B2361C4E-3EDD-4D68-A0C3-BC8FFF76C563"/>
  </ds:schemaRefs>
</ds:datastoreItem>
</file>

<file path=customXml/itemProps3.xml><?xml version="1.0" encoding="utf-8"?>
<ds:datastoreItem xmlns:ds="http://schemas.openxmlformats.org/officeDocument/2006/customXml" ds:itemID="{A01C77FA-9173-446F-967E-4308C6DC3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61C4E-3EDD-4D68-A0C3-BC8FFF76C563"/>
    <ds:schemaRef ds:uri="FFCDC2E4-C8F2-4BF7-AB1D-EA300BDE3FD8"/>
    <ds:schemaRef ds:uri="b2361c4e-3edd-4d68-a0c3-bc8fff76c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vt:lpstr>
      <vt:lpstr>Charter Holders and Schools</vt:lpstr>
      <vt:lpstr>Academic Performance</vt:lpstr>
      <vt:lpstr>Operational Performance</vt:lpstr>
      <vt:lpstr>Financial Performance </vt:lpstr>
      <vt:lpstr>New Charters</vt:lpstr>
      <vt:lpstr>Closed Schools</vt:lpstr>
      <vt:lpstr>Instructions</vt:lpstr>
      <vt:lpstr>Charters_and_Schools_Import1</vt:lpstr>
      <vt:lpstr>'New Charters'!Print_Area</vt:lpstr>
      <vt:lpstr>'Operational Performance'!Print_Area</vt:lpstr>
      <vt:lpstr>'Charter Holders and Schools'!Print_Titles</vt:lpstr>
      <vt:lpstr>'Closed Schools'!Print_Titles</vt:lpstr>
      <vt:lpstr>Instructions!Print_Titles</vt:lpstr>
      <vt:lpstr>'New Charters'!Print_Titles</vt:lpstr>
      <vt:lpstr>'Operational Performance'!Print_Titles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Giuffrida, Richard</dc:creator>
  <cp:keywords/>
  <dc:description/>
  <cp:lastModifiedBy>Chris Votroubek</cp:lastModifiedBy>
  <cp:revision/>
  <cp:lastPrinted>2026-09-25T15:50:21Z</cp:lastPrinted>
  <dcterms:created xsi:type="dcterms:W3CDTF">2015-06-03T17:38:44Z</dcterms:created>
  <dcterms:modified xsi:type="dcterms:W3CDTF">2026-09-28T16:17:56Z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0x010100E7B903D411B32B4BA918B72E2B572F38</vt:lpwstr>
  </property>
</Properties>
</file>