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zauditor.sharepoint.com/sites/AdminOnline/Contracts/PAD - 35 - RFP Contracts/"/>
    </mc:Choice>
  </mc:AlternateContent>
  <xr:revisionPtr revIDLastSave="168" documentId="8_{37BDB44F-B872-42E1-8DC6-B9712B543738}" xr6:coauthVersionLast="47" xr6:coauthVersionMax="47" xr10:uidLastSave="{8BFB8350-DD70-44ED-96AB-463C0FCE1FFD}"/>
  <bookViews>
    <workbookView xWindow="28680" yWindow="-120" windowWidth="29040" windowHeight="15720" xr2:uid="{A1EC6BE2-6709-4B1A-94CA-3448A12AD31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1" l="1"/>
  <c r="H51" i="1"/>
  <c r="H49" i="1"/>
  <c r="H36" i="1"/>
  <c r="H37" i="1"/>
  <c r="H38" i="1"/>
  <c r="H39" i="1"/>
  <c r="H40" i="1"/>
  <c r="H41" i="1"/>
  <c r="H42" i="1"/>
  <c r="H43" i="1"/>
  <c r="H44" i="1"/>
  <c r="H25" i="1"/>
  <c r="H45" i="1"/>
  <c r="H46" i="1"/>
  <c r="H35" i="1"/>
  <c r="H6" i="1"/>
  <c r="H8" i="1"/>
  <c r="H9" i="1"/>
  <c r="H10" i="1"/>
  <c r="H11" i="1"/>
  <c r="H12" i="1"/>
  <c r="H13" i="1"/>
  <c r="H14" i="1"/>
  <c r="H15" i="1"/>
  <c r="H16" i="1"/>
  <c r="H17" i="1"/>
  <c r="H18" i="1"/>
  <c r="H19" i="1"/>
  <c r="H20" i="1"/>
  <c r="H21" i="1"/>
  <c r="H22" i="1"/>
  <c r="H23" i="1"/>
  <c r="H24" i="1"/>
  <c r="H26" i="1"/>
  <c r="H27" i="1"/>
  <c r="H28" i="1"/>
  <c r="H29" i="1"/>
  <c r="H30" i="1"/>
  <c r="H31" i="1"/>
  <c r="H32" i="1"/>
  <c r="H33" i="1"/>
  <c r="H5" i="1"/>
  <c r="G52" i="1"/>
  <c r="F52" i="1"/>
  <c r="E52" i="1"/>
  <c r="D52" i="1"/>
  <c r="C52" i="1"/>
  <c r="H47" i="1" l="1"/>
  <c r="H34" i="1"/>
  <c r="H48" i="1" l="1"/>
  <c r="H52" i="1" s="1"/>
  <c r="I49" i="1" l="1"/>
  <c r="I51" i="1"/>
  <c r="I50" i="1"/>
  <c r="I44" i="1"/>
  <c r="I43" i="1"/>
  <c r="I41" i="1"/>
  <c r="I38" i="1"/>
  <c r="I42" i="1"/>
  <c r="I40" i="1"/>
  <c r="I39" i="1"/>
  <c r="I37" i="1"/>
  <c r="I36" i="1"/>
  <c r="I48" i="1"/>
  <c r="I25" i="1"/>
  <c r="H53" i="1"/>
  <c r="I17" i="1"/>
  <c r="I52" i="1"/>
  <c r="I31" i="1"/>
  <c r="I5" i="1"/>
  <c r="I14" i="1"/>
  <c r="I8" i="1"/>
  <c r="I12" i="1"/>
  <c r="I35" i="1"/>
  <c r="I23" i="1"/>
  <c r="I22" i="1"/>
  <c r="D53" i="1"/>
  <c r="I21" i="1"/>
  <c r="I20" i="1"/>
  <c r="F53" i="1"/>
  <c r="I28" i="1"/>
  <c r="I11" i="1"/>
  <c r="I27" i="1"/>
  <c r="I10" i="1"/>
  <c r="I26" i="1"/>
  <c r="I9" i="1"/>
  <c r="I32" i="1"/>
  <c r="I15" i="1"/>
  <c r="I45" i="1"/>
  <c r="I47" i="1"/>
  <c r="I30" i="1"/>
  <c r="E53" i="1"/>
  <c r="I13" i="1"/>
  <c r="I29" i="1"/>
  <c r="I19" i="1"/>
  <c r="G53" i="1"/>
  <c r="I18" i="1"/>
  <c r="I33" i="1"/>
  <c r="I16" i="1"/>
  <c r="I46" i="1"/>
  <c r="I24" i="1"/>
  <c r="I6" i="1"/>
  <c r="C53" i="1"/>
  <c r="I34" i="1"/>
</calcChain>
</file>

<file path=xl/sharedStrings.xml><?xml version="1.0" encoding="utf-8"?>
<sst xmlns="http://schemas.openxmlformats.org/spreadsheetml/2006/main" count="103" uniqueCount="103">
  <si>
    <t>C3a</t>
  </si>
  <si>
    <t>C3b</t>
  </si>
  <si>
    <t>C3c</t>
  </si>
  <si>
    <t>C3d</t>
  </si>
  <si>
    <t>C3e</t>
  </si>
  <si>
    <t>C3f</t>
  </si>
  <si>
    <t>C3g</t>
  </si>
  <si>
    <t>C3h</t>
  </si>
  <si>
    <t>C3i</t>
  </si>
  <si>
    <t>C3j</t>
  </si>
  <si>
    <t>Total fieldwork hours:</t>
  </si>
  <si>
    <t>C1</t>
  </si>
  <si>
    <t>Entrance conference</t>
  </si>
  <si>
    <t>Total Admin/Writing hours:</t>
  </si>
  <si>
    <t>Total initial audit hours:</t>
  </si>
  <si>
    <t>Legislative committee presentation</t>
  </si>
  <si>
    <t>Conduct data validity/reliability testing and determine if data is reliable for audit purposes.</t>
  </si>
  <si>
    <t>Lead consultant</t>
  </si>
  <si>
    <t>Task summary</t>
  </si>
  <si>
    <t>Name, title, and hours planned by consultant or employee</t>
  </si>
  <si>
    <t>Total task hours</t>
  </si>
  <si>
    <t>Total task hours as % of project grand total hours proposed</t>
  </si>
  <si>
    <t xml:space="preserve">Senior consultant 
</t>
  </si>
  <si>
    <t xml:space="preserve"> </t>
  </si>
  <si>
    <t>Grand total hours proposed</t>
  </si>
  <si>
    <t>Total employee hours as % of project grand total hours proposed</t>
  </si>
  <si>
    <t>Grand total project cost</t>
  </si>
  <si>
    <t>Single hourly rate for additional auditing procedures</t>
  </si>
  <si>
    <t>C2a</t>
  </si>
  <si>
    <t>C2b</t>
  </si>
  <si>
    <t>C4b</t>
  </si>
  <si>
    <t>C4a</t>
  </si>
  <si>
    <t>C4h</t>
  </si>
  <si>
    <t>C4c</t>
  </si>
  <si>
    <t>C4d</t>
  </si>
  <si>
    <t>C4e</t>
  </si>
  <si>
    <t>C4ei</t>
  </si>
  <si>
    <t>C4eii</t>
  </si>
  <si>
    <t>C4f</t>
  </si>
  <si>
    <t>C4g</t>
  </si>
  <si>
    <t>C4i</t>
  </si>
  <si>
    <t>C4j</t>
  </si>
  <si>
    <t>C5</t>
  </si>
  <si>
    <t>C6</t>
  </si>
  <si>
    <t>C6c</t>
  </si>
  <si>
    <t>D2</t>
  </si>
  <si>
    <t>D1</t>
  </si>
  <si>
    <t>Statement of work task number (per Sample contract)</t>
  </si>
  <si>
    <t>Assess the availability of Auditee's data relevant to audit areas and obtain the data.</t>
  </si>
  <si>
    <t>C2c</t>
  </si>
  <si>
    <t>Perform any other work the Firm deems necessary for completing tasks outlined in Section II(C)(3)-(5)</t>
  </si>
  <si>
    <t>Obtain information about the Auditee’s mission, statutory purpose, and key statutory responsibilities, organization, and staffing.</t>
  </si>
  <si>
    <t>Assess Auditee's financial internal controls and IT controls</t>
  </si>
  <si>
    <t>Evaluate if the Auditee reviews applications for and issues and/or denies initial and renewal licenses based on applicant qualifications as required by statute and rule.</t>
  </si>
  <si>
    <t>Evaluate if the Auditee reviewed and either approved or denied initial and renewal licenses/certificates within time frames established in rule.</t>
  </si>
  <si>
    <t xml:space="preserve">Evaluate if the Auditee opens, prioritizes, investigates, and adjudicates complaints consistent with statute, rule, the Arizona Agency Handbook, NSAA’s Guidance for Carrying Out a Regulatory Program, and/or policy requirements. </t>
  </si>
  <si>
    <t xml:space="preserve">Evaluate if the Auditee adjudicates similar complaints in a consistent manner. </t>
  </si>
  <si>
    <t xml:space="preserve">Evaluate if the Auditee resolves complaints within 180 days or other applicable time frames </t>
  </si>
  <si>
    <t xml:space="preserve">Evaluate if the Auditee performs inspections and addresses inspections deficiencies consistent with statute, rule, and/or policy requirements. </t>
  </si>
  <si>
    <t>Evaluate if the Auditee’s fees are consistent with statute.</t>
  </si>
  <si>
    <t xml:space="preserve">Evaluate if the Auditee establishes its fees based on cost and if it periodically evaluates the appropriateness of its fees, consistent with best practices for fee setting. </t>
  </si>
  <si>
    <t xml:space="preserve">Evaluate if the Auditee provides public information on its website consistent with statutory requirements </t>
  </si>
  <si>
    <t xml:space="preserve">Evaluate if the Auditee provides accurate and complete public information about licensees and certificate holders upon request as required by statute </t>
  </si>
  <si>
    <t>The key statutory objectives and purpose in establishing the Auditee.</t>
  </si>
  <si>
    <t>The Auditee's effectiveness and efficiency in fullfilling its key statutory objectives and purposes.</t>
  </si>
  <si>
    <t>The extent to which the Auditee's key statutory objectives and purposes duplicate the objectives and purposes of other government agencies or private enterprises.</t>
  </si>
  <si>
    <t>The extent to which rules adopted by the Auditee are consistent with the legislative mandate.</t>
  </si>
  <si>
    <t>The extent to which the Auditee has provided appropriate public access to records, meetings, and rulemakings, including soliciting public input in making rules and decisions.   </t>
  </si>
  <si>
    <t>Evaluate if the Auditee complies with the State’s Open Meeting Law (OML) (see A.R.S. §38-431 through §38-431.03 and the Arizona Agency Handbook Ch. 7) requirements.</t>
  </si>
  <si>
    <t>The extent to which the Auditee timely investigated and resolved complaints that are within its jurisdiction.</t>
  </si>
  <si>
    <t>The extent to which the level of regulation exercised by the Auditee is appropriate compared to other states or best practices, or both.</t>
  </si>
  <si>
    <t xml:space="preserve">The extent to which the Auditee has established safeguards against possible conflicts of interest. </t>
  </si>
  <si>
    <t>The extent to which changes are necessary for the Auditee to more effectively and efficiently fulfill its key statutory objectives and purposes or to eliminate statutory responsibilities that are no longer necessary.</t>
  </si>
  <si>
    <t xml:space="preserve">The extent to which the termination of the Auditee would significantly affect the public health, safety, or welfare.  </t>
  </si>
  <si>
    <t xml:space="preserve">Obtain the Auditee's revenues, expenditures, and year-end fund balances for fiscal years 2024, 2025, and 2026 for inclusion in a financial table. </t>
  </si>
  <si>
    <t>C8</t>
  </si>
  <si>
    <t>Monthly pre-meetings with Office</t>
  </si>
  <si>
    <t>C9</t>
  </si>
  <si>
    <t>Monthly update meetings with Auditee</t>
  </si>
  <si>
    <t>C10</t>
  </si>
  <si>
    <t>Fieldwork exit meeting with Office</t>
  </si>
  <si>
    <t>C11</t>
  </si>
  <si>
    <t>Outline messaging meeting</t>
  </si>
  <si>
    <t>Monthly written progress reports</t>
  </si>
  <si>
    <t>Detailed fieldwork plan</t>
  </si>
  <si>
    <t xml:space="preserve">Fieldwork exit PowerPoint Presentation </t>
  </si>
  <si>
    <t>H</t>
  </si>
  <si>
    <t>Draft exit meeting</t>
  </si>
  <si>
    <t>C14</t>
  </si>
  <si>
    <t>Followup expectations meeting</t>
  </si>
  <si>
    <t>Follow-up work and follow-up reports at 6- and 18-months</t>
  </si>
  <si>
    <t>C</t>
  </si>
  <si>
    <t>C4eiii</t>
  </si>
  <si>
    <t xml:space="preserve">Evaluating if the Auditee has complied with statutory public records laws (see A.R.S. §39-101 through 39-171; §41-151; and §41-1376.01). </t>
  </si>
  <si>
    <t>Evaluating if the Auditee has complied with statutory rulemaking requirements (see A.R.S. §41-1021 through §41-1023) by reviewing the entity’s 3 most recent rulemakings conducted between fiscal years 2021 and 2025.</t>
  </si>
  <si>
    <t>C12</t>
  </si>
  <si>
    <t>Pre-draft exit meeting</t>
  </si>
  <si>
    <t>C13</t>
  </si>
  <si>
    <t>D3</t>
  </si>
  <si>
    <t>D4</t>
  </si>
  <si>
    <t>D5</t>
  </si>
  <si>
    <t>Off-site preparation and project administration/management</t>
  </si>
  <si>
    <t>Report drafting and quality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</si>
</sst>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3" formatCode="_(* #,##0.00_);_(* \(#,##0.00\);_(* &quot;-&quot;??_);_(@_)"/>
    <numFmt numFmtId="164" formatCode="_(* #,##0_);_(* \(#,##0\);_(* &quot;-&quot;??_);_(@_)"/>
  </numFmts>
  <fonts count="15" x14ac:knownFonts="1">
    <font>
      <sz val="11"/>
      <color theme="1"/>
      <name val="Calibri"/>
      <family val="2"/>
      <scheme val="minor"/>
    </font>
    <font>
      <sz val="11"/>
      <color theme="1"/>
      <name val="Swis721 Lt BT"/>
      <family val="2"/>
    </font>
    <font>
      <b/>
      <sz val="11"/>
      <color theme="0"/>
      <name val="Swis721 Lt BT"/>
      <family val="2"/>
    </font>
    <font>
      <sz val="11"/>
      <color theme="1"/>
      <name val="Calibri"/>
      <family val="2"/>
      <scheme val="minor"/>
    </font>
    <font>
      <b/>
      <sz val="12"/>
      <color theme="0"/>
      <name val="Swis721 Cn BT"/>
      <family val="2"/>
    </font>
    <font>
      <sz val="12"/>
      <color theme="0"/>
      <name val="Swis721 Cn BT"/>
      <family val="2"/>
    </font>
    <font>
      <sz val="9"/>
      <name val="Times New Roman"/>
      <family val="1"/>
    </font>
    <font>
      <b/>
      <sz val="11"/>
      <color theme="0"/>
      <name val="Swis721 Cn BT"/>
      <family val="2"/>
    </font>
    <font>
      <sz val="11"/>
      <color theme="0"/>
      <name val="Swis721 Cn BT"/>
      <family val="2"/>
    </font>
    <font>
      <sz val="10"/>
      <name val="Arial"/>
      <family val="2"/>
    </font>
    <font>
      <b/>
      <sz val="12"/>
      <name val="Swis721 Cn BT"/>
      <family val="2"/>
    </font>
    <font>
      <sz val="12"/>
      <name val="Swis721 Cn BT"/>
      <family val="2"/>
    </font>
    <font>
      <b/>
      <sz val="12"/>
      <name val="Times New Roman"/>
      <family val="1"/>
    </font>
    <font>
      <b/>
      <sz val="12"/>
      <name val="Arial"/>
      <family val="2"/>
    </font>
    <font>
      <sz val="11"/>
      <name val="Swis721 Cn BT"/>
      <family val="2"/>
    </font>
  </fonts>
  <fills count="6">
    <fill>
      <patternFill patternType="none"/>
    </fill>
    <fill>
      <patternFill patternType="gray125"/>
    </fill>
    <fill>
      <patternFill patternType="solid">
        <fgColor rgb="FF194A6A"/>
        <bgColor indexed="64"/>
      </patternFill>
    </fill>
    <fill>
      <patternFill patternType="solid">
        <fgColor rgb="FF5C0004"/>
        <bgColor indexed="64"/>
      </patternFill>
    </fill>
    <fill>
      <patternFill patternType="solid">
        <fgColor rgb="FF6A6D78"/>
        <bgColor indexed="64"/>
      </patternFill>
    </fill>
    <fill>
      <patternFill patternType="solid">
        <fgColor rgb="FFD8D8D8"/>
        <bgColor indexed="64"/>
      </patternFill>
    </fill>
  </fills>
  <borders count="26">
    <border>
      <left/>
      <right/>
      <top/>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thin">
        <color theme="0"/>
      </right>
      <top/>
      <bottom/>
      <diagonal/>
    </border>
    <border>
      <left style="medium">
        <color theme="0"/>
      </left>
      <right/>
      <top/>
      <bottom/>
      <diagonal/>
    </border>
    <border>
      <left style="medium">
        <color theme="0"/>
      </left>
      <right style="medium">
        <color theme="0"/>
      </right>
      <top style="medium">
        <color theme="0"/>
      </top>
      <bottom/>
      <diagonal/>
    </border>
    <border>
      <left/>
      <right style="medium">
        <color theme="0"/>
      </right>
      <top/>
      <bottom/>
      <diagonal/>
    </border>
    <border>
      <left style="medium">
        <color indexed="64"/>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n">
        <color theme="0"/>
      </right>
      <top/>
      <bottom style="medium">
        <color theme="0"/>
      </bottom>
      <diagonal/>
    </border>
    <border>
      <left style="medium">
        <color indexed="64"/>
      </left>
      <right style="medium">
        <color theme="0"/>
      </right>
      <top style="medium">
        <color theme="0"/>
      </top>
      <bottom/>
      <diagonal/>
    </border>
    <border>
      <left style="medium">
        <color theme="0"/>
      </left>
      <right style="medium">
        <color theme="0"/>
      </right>
      <top style="medium">
        <color theme="0"/>
      </top>
      <bottom style="double">
        <color theme="0"/>
      </bottom>
      <diagonal/>
    </border>
    <border>
      <left/>
      <right/>
      <top style="medium">
        <color theme="0"/>
      </top>
      <bottom style="double">
        <color theme="0"/>
      </bottom>
      <diagonal/>
    </border>
    <border>
      <left style="medium">
        <color theme="0"/>
      </left>
      <right style="thin">
        <color theme="0"/>
      </right>
      <top style="medium">
        <color theme="0"/>
      </top>
      <bottom style="double">
        <color theme="0"/>
      </bottom>
      <diagonal/>
    </border>
    <border>
      <left style="medium">
        <color theme="0"/>
      </left>
      <right style="medium">
        <color theme="0"/>
      </right>
      <top style="thin">
        <color theme="0"/>
      </top>
      <bottom style="thin">
        <color theme="0"/>
      </bottom>
      <diagonal/>
    </border>
    <border>
      <left style="medium">
        <color theme="0"/>
      </left>
      <right style="medium">
        <color theme="0"/>
      </right>
      <top/>
      <bottom style="thin">
        <color theme="0"/>
      </bottom>
      <diagonal/>
    </border>
    <border>
      <left/>
      <right/>
      <top/>
      <bottom style="thin">
        <color theme="0"/>
      </bottom>
      <diagonal/>
    </border>
    <border>
      <left style="medium">
        <color theme="0"/>
      </left>
      <right/>
      <top/>
      <bottom style="thin">
        <color theme="0"/>
      </bottom>
      <diagonal/>
    </border>
    <border>
      <left/>
      <right/>
      <top style="medium">
        <color theme="0"/>
      </top>
      <bottom/>
      <diagonal/>
    </border>
    <border>
      <left/>
      <right style="thin">
        <color theme="0"/>
      </right>
      <top style="thin">
        <color theme="0"/>
      </top>
      <bottom/>
      <diagonal/>
    </border>
    <border>
      <left style="medium">
        <color indexed="64"/>
      </left>
      <right style="medium">
        <color theme="0"/>
      </right>
      <top style="medium">
        <color theme="0"/>
      </top>
      <bottom style="thin">
        <color theme="0"/>
      </bottom>
      <diagonal/>
    </border>
    <border>
      <left style="medium">
        <color theme="0"/>
      </left>
      <right style="medium">
        <color theme="0"/>
      </right>
      <top style="medium">
        <color theme="0"/>
      </top>
      <bottom style="thin">
        <color theme="0"/>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9" fillId="0" borderId="0"/>
  </cellStyleXfs>
  <cellXfs count="53">
    <xf numFmtId="0" fontId="0" fillId="0" borderId="0" xfId="0"/>
    <xf numFmtId="0" fontId="1" fillId="0" borderId="0" xfId="0" applyFont="1"/>
    <xf numFmtId="0" fontId="1" fillId="2" borderId="0" xfId="0" applyFont="1" applyFill="1"/>
    <xf numFmtId="0" fontId="1" fillId="0" borderId="0" xfId="0" applyFont="1" applyAlignment="1">
      <alignment horizontal="center" vertical="top"/>
    </xf>
    <xf numFmtId="0" fontId="1" fillId="2" borderId="0" xfId="0" applyFont="1" applyFill="1" applyAlignment="1">
      <alignment horizontal="center" vertical="top"/>
    </xf>
    <xf numFmtId="0" fontId="4" fillId="2" borderId="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4" borderId="14" xfId="0" applyFont="1" applyFill="1" applyBorder="1"/>
    <xf numFmtId="164" fontId="8" fillId="3" borderId="15" xfId="0" applyNumberFormat="1" applyFont="1" applyFill="1" applyBorder="1"/>
    <xf numFmtId="164" fontId="8" fillId="3" borderId="16" xfId="0" applyNumberFormat="1" applyFont="1" applyFill="1" applyBorder="1"/>
    <xf numFmtId="164" fontId="8" fillId="3" borderId="17" xfId="0" applyNumberFormat="1" applyFont="1" applyFill="1" applyBorder="1"/>
    <xf numFmtId="9" fontId="7" fillId="3" borderId="0" xfId="2" applyFont="1" applyFill="1" applyBorder="1" applyAlignment="1">
      <alignment horizontal="right" vertical="center"/>
    </xf>
    <xf numFmtId="0" fontId="6" fillId="4" borderId="1" xfId="0" applyFont="1" applyFill="1" applyBorder="1"/>
    <xf numFmtId="0" fontId="7" fillId="3" borderId="18" xfId="0" applyFont="1" applyFill="1" applyBorder="1"/>
    <xf numFmtId="9" fontId="8" fillId="3" borderId="19" xfId="2" applyFont="1" applyFill="1" applyBorder="1" applyAlignment="1">
      <alignment horizontal="right"/>
    </xf>
    <xf numFmtId="9" fontId="8" fillId="3" borderId="20" xfId="2" applyFont="1" applyFill="1" applyBorder="1" applyAlignment="1">
      <alignment horizontal="right"/>
    </xf>
    <xf numFmtId="9" fontId="8" fillId="3" borderId="21" xfId="2" applyFont="1" applyFill="1" applyBorder="1" applyAlignment="1">
      <alignment horizontal="right"/>
    </xf>
    <xf numFmtId="9" fontId="8" fillId="3" borderId="13" xfId="2" applyFont="1" applyFill="1" applyBorder="1" applyAlignment="1">
      <alignment horizontal="right"/>
    </xf>
    <xf numFmtId="9" fontId="8" fillId="3" borderId="22" xfId="2" applyFont="1" applyFill="1" applyBorder="1" applyAlignment="1">
      <alignment vertical="center"/>
    </xf>
    <xf numFmtId="0" fontId="12" fillId="4" borderId="1" xfId="3" applyFont="1" applyFill="1" applyBorder="1" applyProtection="1">
      <protection locked="0"/>
    </xf>
    <xf numFmtId="0" fontId="10" fillId="4" borderId="0" xfId="3" applyFont="1" applyFill="1"/>
    <xf numFmtId="0" fontId="13" fillId="4" borderId="0" xfId="3" applyFont="1" applyFill="1" applyProtection="1">
      <protection locked="0"/>
    </xf>
    <xf numFmtId="0" fontId="10" fillId="4" borderId="9" xfId="3" applyFont="1" applyFill="1" applyBorder="1"/>
    <xf numFmtId="0" fontId="4" fillId="3" borderId="23" xfId="3" applyFont="1" applyFill="1" applyBorder="1" applyProtection="1">
      <protection locked="0"/>
    </xf>
    <xf numFmtId="42" fontId="4" fillId="3" borderId="23" xfId="3" applyNumberFormat="1" applyFont="1" applyFill="1" applyBorder="1" applyAlignment="1">
      <alignment vertical="center"/>
    </xf>
    <xf numFmtId="0" fontId="11" fillId="5" borderId="24" xfId="0" applyFont="1" applyFill="1" applyBorder="1" applyAlignment="1">
      <alignment horizontal="center" vertical="center"/>
    </xf>
    <xf numFmtId="0" fontId="14" fillId="5" borderId="25" xfId="0" applyFont="1" applyFill="1" applyBorder="1" applyAlignment="1">
      <alignment vertical="center"/>
    </xf>
    <xf numFmtId="0" fontId="14" fillId="5" borderId="25" xfId="0" applyFont="1" applyFill="1" applyBorder="1" applyAlignment="1">
      <alignment vertical="center" wrapText="1"/>
    </xf>
    <xf numFmtId="164" fontId="14" fillId="5" borderId="25" xfId="1" applyNumberFormat="1" applyFont="1" applyFill="1" applyBorder="1" applyAlignment="1">
      <alignment vertical="center"/>
    </xf>
    <xf numFmtId="0" fontId="4" fillId="2" borderId="2" xfId="0" applyFont="1" applyFill="1" applyBorder="1" applyAlignment="1">
      <alignment horizontal="left" vertical="center" wrapText="1"/>
    </xf>
    <xf numFmtId="164" fontId="4" fillId="2" borderId="2" xfId="0" applyNumberFormat="1" applyFont="1" applyFill="1" applyBorder="1" applyAlignment="1">
      <alignment horizontal="left" vertical="center" wrapText="1"/>
    </xf>
    <xf numFmtId="164" fontId="2" fillId="2" borderId="0" xfId="0" applyNumberFormat="1" applyFont="1" applyFill="1"/>
    <xf numFmtId="0" fontId="14" fillId="5" borderId="25" xfId="1" applyNumberFormat="1" applyFont="1" applyFill="1" applyBorder="1" applyAlignment="1">
      <alignment vertical="center"/>
    </xf>
    <xf numFmtId="0" fontId="7" fillId="2" borderId="25" xfId="1" applyNumberFormat="1" applyFont="1" applyFill="1" applyBorder="1" applyAlignment="1">
      <alignment vertical="center"/>
    </xf>
    <xf numFmtId="0" fontId="7" fillId="3" borderId="25" xfId="1" applyNumberFormat="1" applyFont="1" applyFill="1" applyBorder="1" applyAlignment="1">
      <alignment vertical="center"/>
    </xf>
    <xf numFmtId="164" fontId="7" fillId="3" borderId="15" xfId="0" applyNumberFormat="1" applyFont="1" applyFill="1" applyBorder="1"/>
    <xf numFmtId="0" fontId="4" fillId="2" borderId="1" xfId="0" applyFont="1" applyFill="1" applyBorder="1" applyAlignment="1">
      <alignment horizontal="center" vertical="center" wrapText="1"/>
    </xf>
    <xf numFmtId="0" fontId="5" fillId="2" borderId="1" xfId="0" applyFont="1" applyFill="1" applyBorder="1" applyAlignment="1">
      <alignment vertical="center"/>
    </xf>
    <xf numFmtId="0" fontId="5" fillId="2" borderId="10" xfId="0" applyFont="1" applyFill="1" applyBorder="1" applyAlignment="1">
      <alignment vertical="center"/>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5" fillId="2" borderId="5" xfId="0" applyFont="1" applyFill="1" applyBorder="1" applyAlignment="1">
      <alignment horizontal="center"/>
    </xf>
    <xf numFmtId="0" fontId="4" fillId="2" borderId="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cellXfs>
  <cellStyles count="4">
    <cellStyle name="Comma" xfId="1" builtinId="3"/>
    <cellStyle name="Normal" xfId="0" builtinId="0"/>
    <cellStyle name="Normal 2" xfId="3" xr:uid="{04911D48-DA6D-4E4B-A633-5CC75334242B}"/>
    <cellStyle name="Percent" xfId="2" builtinId="5"/>
  </cellStyles>
  <dxfs count="0"/>
  <tableStyles count="0" defaultTableStyle="TableStyleMedium2" defaultPivotStyle="PivotStyleLight16"/>
  <colors>
    <mruColors>
      <color rgb="FF5C0004"/>
      <color rgb="FF194A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628DF-203F-468F-BEF4-ADAE098D463F}">
  <dimension ref="A1:I55"/>
  <sheetViews>
    <sheetView tabSelected="1" topLeftCell="A29" workbookViewId="0">
      <selection activeCell="B42" sqref="B42"/>
    </sheetView>
  </sheetViews>
  <sheetFormatPr defaultColWidth="8.7265625" defaultRowHeight="14" x14ac:dyDescent="0.3"/>
  <cols>
    <col min="1" max="1" width="17.1796875" style="3" customWidth="1"/>
    <col min="2" max="2" width="59.54296875" style="1" bestFit="1" customWidth="1"/>
    <col min="3" max="5" width="20.1796875" style="1" bestFit="1" customWidth="1"/>
    <col min="6" max="6" width="17" style="1" customWidth="1"/>
    <col min="7" max="7" width="17.453125" style="1" customWidth="1"/>
    <col min="8" max="8" width="15.7265625" style="1" bestFit="1" customWidth="1"/>
    <col min="9" max="9" width="18.81640625" style="1" customWidth="1"/>
    <col min="10" max="16384" width="8.7265625" style="1"/>
  </cols>
  <sheetData>
    <row r="1" spans="1:9" ht="14.5" x14ac:dyDescent="0.35">
      <c r="A1"/>
      <c r="B1"/>
      <c r="C1"/>
      <c r="D1"/>
      <c r="E1"/>
      <c r="F1"/>
      <c r="G1"/>
      <c r="H1"/>
      <c r="I1"/>
    </row>
    <row r="2" spans="1:9" ht="16" thickBot="1" x14ac:dyDescent="0.4">
      <c r="A2" s="36" t="s">
        <v>47</v>
      </c>
      <c r="B2" s="39" t="s">
        <v>18</v>
      </c>
      <c r="C2" s="41" t="s">
        <v>19</v>
      </c>
      <c r="D2" s="42"/>
      <c r="E2" s="42"/>
      <c r="F2" s="42"/>
      <c r="G2" s="43"/>
      <c r="H2" s="44" t="s">
        <v>20</v>
      </c>
      <c r="I2" s="46" t="s">
        <v>21</v>
      </c>
    </row>
    <row r="3" spans="1:9" ht="16" thickBot="1" x14ac:dyDescent="0.35">
      <c r="A3" s="37"/>
      <c r="B3" s="39"/>
      <c r="C3" s="5" t="s">
        <v>17</v>
      </c>
      <c r="D3" s="48" t="s">
        <v>22</v>
      </c>
      <c r="E3" s="39" t="s">
        <v>23</v>
      </c>
      <c r="F3" s="50"/>
      <c r="G3" s="51"/>
      <c r="H3" s="44"/>
      <c r="I3" s="46"/>
    </row>
    <row r="4" spans="1:9" ht="32.25" customHeight="1" thickBot="1" x14ac:dyDescent="0.35">
      <c r="A4" s="38"/>
      <c r="B4" s="40"/>
      <c r="C4" s="6"/>
      <c r="D4" s="49"/>
      <c r="E4" s="40"/>
      <c r="F4" s="40"/>
      <c r="G4" s="52"/>
      <c r="H4" s="45"/>
      <c r="I4" s="47"/>
    </row>
    <row r="5" spans="1:9" ht="28.5" thickBot="1" x14ac:dyDescent="0.35">
      <c r="A5" s="25" t="s">
        <v>28</v>
      </c>
      <c r="B5" s="27" t="s">
        <v>48</v>
      </c>
      <c r="C5" s="28"/>
      <c r="D5" s="28"/>
      <c r="E5" s="28"/>
      <c r="F5" s="28"/>
      <c r="G5" s="28"/>
      <c r="H5" s="28">
        <f>SUM(C5:G5)</f>
        <v>0</v>
      </c>
      <c r="I5" s="32" t="e">
        <f>H5/$H$52</f>
        <v>#DIV/0!</v>
      </c>
    </row>
    <row r="6" spans="1:9" ht="28.5" thickBot="1" x14ac:dyDescent="0.35">
      <c r="A6" s="25" t="s">
        <v>29</v>
      </c>
      <c r="B6" s="27" t="s">
        <v>16</v>
      </c>
      <c r="C6" s="28"/>
      <c r="D6" s="28"/>
      <c r="E6" s="28"/>
      <c r="F6" s="28"/>
      <c r="G6" s="28"/>
      <c r="H6" s="28">
        <f t="shared" ref="H6:H33" si="0">SUM(C6:G6)</f>
        <v>0</v>
      </c>
      <c r="I6" s="32" t="e">
        <f>H6/$H$52</f>
        <v>#DIV/0!</v>
      </c>
    </row>
    <row r="7" spans="1:9" ht="28.5" thickBot="1" x14ac:dyDescent="0.35">
      <c r="A7" s="25" t="s">
        <v>49</v>
      </c>
      <c r="B7" s="27" t="s">
        <v>50</v>
      </c>
      <c r="C7" s="28"/>
      <c r="D7" s="28"/>
      <c r="E7" s="28"/>
      <c r="F7" s="28"/>
      <c r="G7" s="28"/>
      <c r="H7" s="28"/>
      <c r="I7" s="32"/>
    </row>
    <row r="8" spans="1:9" ht="42.5" thickBot="1" x14ac:dyDescent="0.35">
      <c r="A8" s="25" t="s">
        <v>0</v>
      </c>
      <c r="B8" s="27" t="s">
        <v>53</v>
      </c>
      <c r="C8" s="28"/>
      <c r="D8" s="28"/>
      <c r="E8" s="28"/>
      <c r="F8" s="28"/>
      <c r="G8" s="28"/>
      <c r="H8" s="28">
        <f t="shared" si="0"/>
        <v>0</v>
      </c>
      <c r="I8" s="32" t="e">
        <f>H8/$H$52</f>
        <v>#DIV/0!</v>
      </c>
    </row>
    <row r="9" spans="1:9" ht="28.5" thickBot="1" x14ac:dyDescent="0.35">
      <c r="A9" s="25" t="s">
        <v>1</v>
      </c>
      <c r="B9" s="27" t="s">
        <v>54</v>
      </c>
      <c r="C9" s="28"/>
      <c r="D9" s="28"/>
      <c r="E9" s="28"/>
      <c r="F9" s="28"/>
      <c r="G9" s="28"/>
      <c r="H9" s="28">
        <f t="shared" si="0"/>
        <v>0</v>
      </c>
      <c r="I9" s="32" t="e">
        <f>H9/$H$52</f>
        <v>#DIV/0!</v>
      </c>
    </row>
    <row r="10" spans="1:9" ht="56.5" thickBot="1" x14ac:dyDescent="0.35">
      <c r="A10" s="25" t="s">
        <v>2</v>
      </c>
      <c r="B10" s="27" t="s">
        <v>55</v>
      </c>
      <c r="C10" s="28"/>
      <c r="D10" s="28"/>
      <c r="E10" s="28"/>
      <c r="F10" s="28"/>
      <c r="G10" s="28"/>
      <c r="H10" s="28">
        <f t="shared" si="0"/>
        <v>0</v>
      </c>
      <c r="I10" s="32" t="e">
        <f>H10/$H$52</f>
        <v>#DIV/0!</v>
      </c>
    </row>
    <row r="11" spans="1:9" ht="41.5" customHeight="1" thickBot="1" x14ac:dyDescent="0.35">
      <c r="A11" s="25" t="s">
        <v>3</v>
      </c>
      <c r="B11" s="27" t="s">
        <v>56</v>
      </c>
      <c r="C11" s="28"/>
      <c r="D11" s="28"/>
      <c r="E11" s="28"/>
      <c r="F11" s="28"/>
      <c r="G11" s="28"/>
      <c r="H11" s="28">
        <f t="shared" si="0"/>
        <v>0</v>
      </c>
      <c r="I11" s="32" t="e">
        <f>H11/$H$52</f>
        <v>#DIV/0!</v>
      </c>
    </row>
    <row r="12" spans="1:9" ht="28.5" thickBot="1" x14ac:dyDescent="0.35">
      <c r="A12" s="25" t="s">
        <v>4</v>
      </c>
      <c r="B12" s="27" t="s">
        <v>57</v>
      </c>
      <c r="C12" s="28"/>
      <c r="D12" s="28"/>
      <c r="E12" s="28"/>
      <c r="F12" s="28"/>
      <c r="G12" s="28"/>
      <c r="H12" s="28">
        <f t="shared" si="0"/>
        <v>0</v>
      </c>
      <c r="I12" s="32" t="e">
        <f>H12/$H$52</f>
        <v>#DIV/0!</v>
      </c>
    </row>
    <row r="13" spans="1:9" ht="28.5" thickBot="1" x14ac:dyDescent="0.35">
      <c r="A13" s="25" t="s">
        <v>5</v>
      </c>
      <c r="B13" s="27" t="s">
        <v>58</v>
      </c>
      <c r="C13" s="28"/>
      <c r="D13" s="28"/>
      <c r="E13" s="28"/>
      <c r="F13" s="28"/>
      <c r="G13" s="28"/>
      <c r="H13" s="28">
        <f t="shared" si="0"/>
        <v>0</v>
      </c>
      <c r="I13" s="32" t="e">
        <f>H13/$H$52</f>
        <v>#DIV/0!</v>
      </c>
    </row>
    <row r="14" spans="1:9" ht="16" thickBot="1" x14ac:dyDescent="0.35">
      <c r="A14" s="25" t="s">
        <v>6</v>
      </c>
      <c r="B14" s="27" t="s">
        <v>59</v>
      </c>
      <c r="C14" s="28"/>
      <c r="D14" s="28"/>
      <c r="E14" s="28"/>
      <c r="F14" s="28"/>
      <c r="G14" s="28"/>
      <c r="H14" s="28">
        <f t="shared" si="0"/>
        <v>0</v>
      </c>
      <c r="I14" s="32" t="e">
        <f>H14/$H$52</f>
        <v>#DIV/0!</v>
      </c>
    </row>
    <row r="15" spans="1:9" ht="42.5" thickBot="1" x14ac:dyDescent="0.35">
      <c r="A15" s="25" t="s">
        <v>7</v>
      </c>
      <c r="B15" s="27" t="s">
        <v>60</v>
      </c>
      <c r="C15" s="28"/>
      <c r="D15" s="28"/>
      <c r="E15" s="28"/>
      <c r="F15" s="28"/>
      <c r="G15" s="28"/>
      <c r="H15" s="28">
        <f t="shared" si="0"/>
        <v>0</v>
      </c>
      <c r="I15" s="32" t="e">
        <f>H15/$H$52</f>
        <v>#DIV/0!</v>
      </c>
    </row>
    <row r="16" spans="1:9" ht="28.5" thickBot="1" x14ac:dyDescent="0.35">
      <c r="A16" s="25" t="s">
        <v>8</v>
      </c>
      <c r="B16" s="27" t="s">
        <v>61</v>
      </c>
      <c r="C16" s="28"/>
      <c r="D16" s="28"/>
      <c r="E16" s="28"/>
      <c r="F16" s="28"/>
      <c r="G16" s="28"/>
      <c r="H16" s="28">
        <f t="shared" si="0"/>
        <v>0</v>
      </c>
      <c r="I16" s="32" t="e">
        <f>H16/$H$52</f>
        <v>#DIV/0!</v>
      </c>
    </row>
    <row r="17" spans="1:9" ht="28.5" thickBot="1" x14ac:dyDescent="0.35">
      <c r="A17" s="25" t="s">
        <v>9</v>
      </c>
      <c r="B17" s="27" t="s">
        <v>62</v>
      </c>
      <c r="C17" s="28"/>
      <c r="D17" s="28"/>
      <c r="E17" s="28"/>
      <c r="F17" s="28"/>
      <c r="G17" s="28"/>
      <c r="H17" s="28">
        <f t="shared" si="0"/>
        <v>0</v>
      </c>
      <c r="I17" s="32" t="e">
        <f>H17/$H$52</f>
        <v>#DIV/0!</v>
      </c>
    </row>
    <row r="18" spans="1:9" ht="16" thickBot="1" x14ac:dyDescent="0.35">
      <c r="A18" s="25" t="s">
        <v>31</v>
      </c>
      <c r="B18" s="27" t="s">
        <v>63</v>
      </c>
      <c r="C18" s="28"/>
      <c r="D18" s="28"/>
      <c r="E18" s="28"/>
      <c r="F18" s="28"/>
      <c r="G18" s="28"/>
      <c r="H18" s="28">
        <f t="shared" si="0"/>
        <v>0</v>
      </c>
      <c r="I18" s="32" t="e">
        <f>H18/$H$52</f>
        <v>#DIV/0!</v>
      </c>
    </row>
    <row r="19" spans="1:9" ht="28.5" thickBot="1" x14ac:dyDescent="0.35">
      <c r="A19" s="25" t="s">
        <v>30</v>
      </c>
      <c r="B19" s="27" t="s">
        <v>64</v>
      </c>
      <c r="C19" s="28"/>
      <c r="D19" s="28"/>
      <c r="E19" s="28"/>
      <c r="F19" s="28"/>
      <c r="G19" s="28"/>
      <c r="H19" s="28">
        <f t="shared" si="0"/>
        <v>0</v>
      </c>
      <c r="I19" s="32" t="e">
        <f>H19/$H$52</f>
        <v>#DIV/0!</v>
      </c>
    </row>
    <row r="20" spans="1:9" ht="42.5" thickBot="1" x14ac:dyDescent="0.35">
      <c r="A20" s="25" t="s">
        <v>33</v>
      </c>
      <c r="B20" s="27" t="s">
        <v>65</v>
      </c>
      <c r="C20" s="28"/>
      <c r="D20" s="28"/>
      <c r="E20" s="28"/>
      <c r="F20" s="28"/>
      <c r="G20" s="28"/>
      <c r="H20" s="28">
        <f t="shared" si="0"/>
        <v>0</v>
      </c>
      <c r="I20" s="32" t="e">
        <f>H20/$H$52</f>
        <v>#DIV/0!</v>
      </c>
    </row>
    <row r="21" spans="1:9" ht="28.5" thickBot="1" x14ac:dyDescent="0.35">
      <c r="A21" s="25" t="s">
        <v>34</v>
      </c>
      <c r="B21" s="27" t="s">
        <v>66</v>
      </c>
      <c r="C21" s="28"/>
      <c r="D21" s="28"/>
      <c r="E21" s="28"/>
      <c r="F21" s="28"/>
      <c r="G21" s="28"/>
      <c r="H21" s="28">
        <f t="shared" si="0"/>
        <v>0</v>
      </c>
      <c r="I21" s="32" t="e">
        <f>H21/$H$52</f>
        <v>#DIV/0!</v>
      </c>
    </row>
    <row r="22" spans="1:9" ht="42.5" thickBot="1" x14ac:dyDescent="0.35">
      <c r="A22" s="25" t="s">
        <v>35</v>
      </c>
      <c r="B22" s="27" t="s">
        <v>67</v>
      </c>
      <c r="C22" s="28"/>
      <c r="D22" s="28"/>
      <c r="E22" s="28"/>
      <c r="F22" s="28"/>
      <c r="G22" s="28"/>
      <c r="H22" s="28">
        <f t="shared" si="0"/>
        <v>0</v>
      </c>
      <c r="I22" s="32" t="e">
        <f>H22/$H$52</f>
        <v>#DIV/0!</v>
      </c>
    </row>
    <row r="23" spans="1:9" ht="28.5" thickBot="1" x14ac:dyDescent="0.35">
      <c r="A23" s="25" t="s">
        <v>36</v>
      </c>
      <c r="B23" s="27" t="s">
        <v>93</v>
      </c>
      <c r="C23" s="28"/>
      <c r="D23" s="28"/>
      <c r="E23" s="28"/>
      <c r="F23" s="28"/>
      <c r="G23" s="28"/>
      <c r="H23" s="28">
        <f t="shared" si="0"/>
        <v>0</v>
      </c>
      <c r="I23" s="32" t="e">
        <f>H23/$H$52</f>
        <v>#DIV/0!</v>
      </c>
    </row>
    <row r="24" spans="1:9" ht="56.5" thickBot="1" x14ac:dyDescent="0.35">
      <c r="A24" s="25" t="s">
        <v>37</v>
      </c>
      <c r="B24" s="27" t="s">
        <v>94</v>
      </c>
      <c r="C24" s="28"/>
      <c r="D24" s="28"/>
      <c r="E24" s="28"/>
      <c r="F24" s="28"/>
      <c r="G24" s="28"/>
      <c r="H24" s="28">
        <f t="shared" si="0"/>
        <v>0</v>
      </c>
      <c r="I24" s="32" t="e">
        <f>H24/$H$52</f>
        <v>#DIV/0!</v>
      </c>
    </row>
    <row r="25" spans="1:9" ht="42.5" thickBot="1" x14ac:dyDescent="0.35">
      <c r="A25" s="25" t="s">
        <v>92</v>
      </c>
      <c r="B25" s="27" t="s">
        <v>68</v>
      </c>
      <c r="C25" s="28"/>
      <c r="D25" s="28"/>
      <c r="E25" s="28"/>
      <c r="F25" s="28"/>
      <c r="G25" s="28"/>
      <c r="H25" s="28">
        <f t="shared" ref="H25" si="1">SUM(C25:G25)</f>
        <v>0</v>
      </c>
      <c r="I25" s="32" t="e">
        <f>H25/$H$52</f>
        <v>#DIV/0!</v>
      </c>
    </row>
    <row r="26" spans="1:9" ht="28.5" thickBot="1" x14ac:dyDescent="0.35">
      <c r="A26" s="25" t="s">
        <v>38</v>
      </c>
      <c r="B26" s="27" t="s">
        <v>69</v>
      </c>
      <c r="C26" s="28"/>
      <c r="D26" s="28"/>
      <c r="E26" s="28"/>
      <c r="F26" s="28"/>
      <c r="G26" s="28"/>
      <c r="H26" s="28">
        <f t="shared" si="0"/>
        <v>0</v>
      </c>
      <c r="I26" s="32" t="e">
        <f>H26/$H$52</f>
        <v>#DIV/0!</v>
      </c>
    </row>
    <row r="27" spans="1:9" ht="28.5" thickBot="1" x14ac:dyDescent="0.35">
      <c r="A27" s="25" t="s">
        <v>39</v>
      </c>
      <c r="B27" s="27" t="s">
        <v>70</v>
      </c>
      <c r="C27" s="28"/>
      <c r="D27" s="28"/>
      <c r="E27" s="28"/>
      <c r="F27" s="28"/>
      <c r="G27" s="28"/>
      <c r="H27" s="28">
        <f t="shared" si="0"/>
        <v>0</v>
      </c>
      <c r="I27" s="32" t="e">
        <f>H27/$H$52</f>
        <v>#DIV/0!</v>
      </c>
    </row>
    <row r="28" spans="1:9" ht="28.5" thickBot="1" x14ac:dyDescent="0.35">
      <c r="A28" s="25" t="s">
        <v>32</v>
      </c>
      <c r="B28" s="27" t="s">
        <v>71</v>
      </c>
      <c r="C28" s="28"/>
      <c r="D28" s="28"/>
      <c r="E28" s="28"/>
      <c r="F28" s="28"/>
      <c r="G28" s="28"/>
      <c r="H28" s="28">
        <f t="shared" si="0"/>
        <v>0</v>
      </c>
      <c r="I28" s="32" t="e">
        <f>H28/$H$52</f>
        <v>#DIV/0!</v>
      </c>
    </row>
    <row r="29" spans="1:9" ht="42.5" thickBot="1" x14ac:dyDescent="0.35">
      <c r="A29" s="25" t="s">
        <v>40</v>
      </c>
      <c r="B29" s="27" t="s">
        <v>72</v>
      </c>
      <c r="C29" s="28"/>
      <c r="D29" s="28"/>
      <c r="E29" s="28"/>
      <c r="F29" s="28"/>
      <c r="G29" s="28"/>
      <c r="H29" s="28">
        <f t="shared" si="0"/>
        <v>0</v>
      </c>
      <c r="I29" s="32" t="e">
        <f>H29/$H$52</f>
        <v>#DIV/0!</v>
      </c>
    </row>
    <row r="30" spans="1:9" ht="28.5" thickBot="1" x14ac:dyDescent="0.35">
      <c r="A30" s="25" t="s">
        <v>41</v>
      </c>
      <c r="B30" s="27" t="s">
        <v>73</v>
      </c>
      <c r="C30" s="28"/>
      <c r="D30" s="28"/>
      <c r="E30" s="28"/>
      <c r="F30" s="28"/>
      <c r="G30" s="28"/>
      <c r="H30" s="28">
        <f t="shared" si="0"/>
        <v>0</v>
      </c>
      <c r="I30" s="32" t="e">
        <f>H30/$H$52</f>
        <v>#DIV/0!</v>
      </c>
    </row>
    <row r="31" spans="1:9" ht="16" thickBot="1" x14ac:dyDescent="0.35">
      <c r="A31" s="25" t="s">
        <v>42</v>
      </c>
      <c r="B31" s="27" t="s">
        <v>52</v>
      </c>
      <c r="C31" s="28"/>
      <c r="D31" s="28"/>
      <c r="E31" s="28"/>
      <c r="F31" s="28"/>
      <c r="G31" s="28"/>
      <c r="H31" s="28">
        <f t="shared" si="0"/>
        <v>0</v>
      </c>
      <c r="I31" s="32" t="e">
        <f>H31/$H$52</f>
        <v>#DIV/0!</v>
      </c>
    </row>
    <row r="32" spans="1:9" ht="28.5" thickBot="1" x14ac:dyDescent="0.35">
      <c r="A32" s="25" t="s">
        <v>43</v>
      </c>
      <c r="B32" s="27" t="s">
        <v>51</v>
      </c>
      <c r="C32" s="28"/>
      <c r="D32" s="28"/>
      <c r="E32" s="28"/>
      <c r="F32" s="28"/>
      <c r="G32" s="28"/>
      <c r="H32" s="28">
        <f t="shared" si="0"/>
        <v>0</v>
      </c>
      <c r="I32" s="32" t="e">
        <f>H32/$H$52</f>
        <v>#DIV/0!</v>
      </c>
    </row>
    <row r="33" spans="1:9" ht="28.5" thickBot="1" x14ac:dyDescent="0.35">
      <c r="A33" s="25" t="s">
        <v>44</v>
      </c>
      <c r="B33" s="27" t="s">
        <v>74</v>
      </c>
      <c r="C33" s="28"/>
      <c r="D33" s="28"/>
      <c r="E33" s="28"/>
      <c r="F33" s="28"/>
      <c r="G33" s="28"/>
      <c r="H33" s="28">
        <f t="shared" si="0"/>
        <v>0</v>
      </c>
      <c r="I33" s="32" t="e">
        <f>H33/$H$52</f>
        <v>#DIV/0!</v>
      </c>
    </row>
    <row r="34" spans="1:9" ht="15.75" customHeight="1" thickBot="1" x14ac:dyDescent="0.35">
      <c r="A34" s="29"/>
      <c r="B34" s="29" t="s">
        <v>10</v>
      </c>
      <c r="C34" s="29"/>
      <c r="D34" s="29"/>
      <c r="E34" s="29"/>
      <c r="F34" s="29"/>
      <c r="G34" s="29"/>
      <c r="H34" s="30">
        <f>SUM(H5:H33)</f>
        <v>0</v>
      </c>
      <c r="I34" s="33" t="e">
        <f>H34/$H$52</f>
        <v>#DIV/0!</v>
      </c>
    </row>
    <row r="35" spans="1:9" ht="16" thickBot="1" x14ac:dyDescent="0.35">
      <c r="A35" s="25" t="s">
        <v>91</v>
      </c>
      <c r="B35" s="26" t="s">
        <v>101</v>
      </c>
      <c r="C35" s="28"/>
      <c r="D35" s="28"/>
      <c r="E35" s="28"/>
      <c r="F35" s="28"/>
      <c r="G35" s="28"/>
      <c r="H35" s="28">
        <f>SUM(C35:G35)</f>
        <v>0</v>
      </c>
      <c r="I35" s="32" t="e">
        <f>H35/$H$52</f>
        <v>#DIV/0!</v>
      </c>
    </row>
    <row r="36" spans="1:9" ht="16" thickBot="1" x14ac:dyDescent="0.35">
      <c r="A36" s="25" t="s">
        <v>11</v>
      </c>
      <c r="B36" s="26" t="s">
        <v>12</v>
      </c>
      <c r="C36" s="28"/>
      <c r="D36" s="28"/>
      <c r="E36" s="28"/>
      <c r="F36" s="28"/>
      <c r="G36" s="28"/>
      <c r="H36" s="28">
        <f t="shared" ref="H36:H44" si="2">SUM(C36:G36)</f>
        <v>0</v>
      </c>
      <c r="I36" s="32" t="e">
        <f>H36/$H$52</f>
        <v>#DIV/0!</v>
      </c>
    </row>
    <row r="37" spans="1:9" ht="16" thickBot="1" x14ac:dyDescent="0.35">
      <c r="A37" s="25" t="s">
        <v>75</v>
      </c>
      <c r="B37" s="26" t="s">
        <v>76</v>
      </c>
      <c r="C37" s="28"/>
      <c r="D37" s="28"/>
      <c r="E37" s="28"/>
      <c r="F37" s="28"/>
      <c r="G37" s="28"/>
      <c r="H37" s="28">
        <f t="shared" si="2"/>
        <v>0</v>
      </c>
      <c r="I37" s="32" t="e">
        <f>H37/$H$52</f>
        <v>#DIV/0!</v>
      </c>
    </row>
    <row r="38" spans="1:9" ht="16" thickBot="1" x14ac:dyDescent="0.35">
      <c r="A38" s="25" t="s">
        <v>77</v>
      </c>
      <c r="B38" s="26" t="s">
        <v>78</v>
      </c>
      <c r="C38" s="28"/>
      <c r="D38" s="28"/>
      <c r="E38" s="28"/>
      <c r="F38" s="28"/>
      <c r="G38" s="28"/>
      <c r="H38" s="28">
        <f t="shared" si="2"/>
        <v>0</v>
      </c>
      <c r="I38" s="32" t="e">
        <f>H38/$H$52</f>
        <v>#DIV/0!</v>
      </c>
    </row>
    <row r="39" spans="1:9" ht="16" thickBot="1" x14ac:dyDescent="0.35">
      <c r="A39" s="25" t="s">
        <v>79</v>
      </c>
      <c r="B39" s="26" t="s">
        <v>80</v>
      </c>
      <c r="C39" s="28"/>
      <c r="D39" s="28"/>
      <c r="E39" s="28"/>
      <c r="F39" s="28"/>
      <c r="G39" s="28"/>
      <c r="H39" s="28">
        <f t="shared" si="2"/>
        <v>0</v>
      </c>
      <c r="I39" s="32" t="e">
        <f>H39/$H$52</f>
        <v>#DIV/0!</v>
      </c>
    </row>
    <row r="40" spans="1:9" ht="16" thickBot="1" x14ac:dyDescent="0.35">
      <c r="A40" s="25" t="s">
        <v>81</v>
      </c>
      <c r="B40" s="26" t="s">
        <v>82</v>
      </c>
      <c r="C40" s="28"/>
      <c r="D40" s="28"/>
      <c r="E40" s="28"/>
      <c r="F40" s="28"/>
      <c r="G40" s="28"/>
      <c r="H40" s="28">
        <f t="shared" si="2"/>
        <v>0</v>
      </c>
      <c r="I40" s="32" t="e">
        <f>H40/$H$52</f>
        <v>#DIV/0!</v>
      </c>
    </row>
    <row r="41" spans="1:9" ht="16" thickBot="1" x14ac:dyDescent="0.35">
      <c r="A41" s="25" t="s">
        <v>95</v>
      </c>
      <c r="B41" s="26" t="s">
        <v>96</v>
      </c>
      <c r="C41" s="28"/>
      <c r="D41" s="28"/>
      <c r="E41" s="28"/>
      <c r="F41" s="28"/>
      <c r="G41" s="28"/>
      <c r="H41" s="28">
        <f t="shared" si="2"/>
        <v>0</v>
      </c>
      <c r="I41" s="32" t="e">
        <f>H41/$H$52</f>
        <v>#DIV/0!</v>
      </c>
    </row>
    <row r="42" spans="1:9" ht="16" thickBot="1" x14ac:dyDescent="0.35">
      <c r="A42" s="25" t="s">
        <v>86</v>
      </c>
      <c r="B42" s="26" t="s">
        <v>87</v>
      </c>
      <c r="C42" s="28"/>
      <c r="D42" s="28"/>
      <c r="E42" s="28"/>
      <c r="F42" s="28"/>
      <c r="G42" s="28"/>
      <c r="H42" s="28">
        <f t="shared" si="2"/>
        <v>0</v>
      </c>
      <c r="I42" s="32" t="e">
        <f>H42/$H$52</f>
        <v>#DIV/0!</v>
      </c>
    </row>
    <row r="43" spans="1:9" ht="16" thickBot="1" x14ac:dyDescent="0.35">
      <c r="A43" s="25" t="s">
        <v>46</v>
      </c>
      <c r="B43" s="26" t="s">
        <v>83</v>
      </c>
      <c r="C43" s="28"/>
      <c r="D43" s="28"/>
      <c r="E43" s="28"/>
      <c r="F43" s="28"/>
      <c r="G43" s="28"/>
      <c r="H43" s="28">
        <f t="shared" si="2"/>
        <v>0</v>
      </c>
      <c r="I43" s="32" t="e">
        <f>H43/$H$52</f>
        <v>#DIV/0!</v>
      </c>
    </row>
    <row r="44" spans="1:9" ht="16" thickBot="1" x14ac:dyDescent="0.35">
      <c r="A44" s="25" t="s">
        <v>45</v>
      </c>
      <c r="B44" s="26" t="s">
        <v>84</v>
      </c>
      <c r="C44" s="28"/>
      <c r="D44" s="28"/>
      <c r="E44" s="28"/>
      <c r="F44" s="28"/>
      <c r="G44" s="28"/>
      <c r="H44" s="28">
        <f t="shared" si="2"/>
        <v>0</v>
      </c>
      <c r="I44" s="32" t="e">
        <f>H44/$H$52</f>
        <v>#DIV/0!</v>
      </c>
    </row>
    <row r="45" spans="1:9" ht="16" thickBot="1" x14ac:dyDescent="0.35">
      <c r="A45" s="25" t="s">
        <v>98</v>
      </c>
      <c r="B45" s="26" t="s">
        <v>85</v>
      </c>
      <c r="C45" s="28"/>
      <c r="D45" s="28"/>
      <c r="E45" s="28"/>
      <c r="F45" s="28"/>
      <c r="G45" s="28"/>
      <c r="H45" s="28">
        <f t="shared" ref="H45:H46" si="3">SUM(C45:G45)</f>
        <v>0</v>
      </c>
      <c r="I45" s="32" t="e">
        <f>H45/$H$52</f>
        <v>#DIV/0!</v>
      </c>
    </row>
    <row r="46" spans="1:9" ht="16" thickBot="1" x14ac:dyDescent="0.35">
      <c r="A46" s="25" t="s">
        <v>99</v>
      </c>
      <c r="B46" s="26" t="s">
        <v>102</v>
      </c>
      <c r="C46" s="28"/>
      <c r="D46" s="28"/>
      <c r="E46" s="28"/>
      <c r="F46" s="28"/>
      <c r="G46" s="28"/>
      <c r="H46" s="28">
        <f t="shared" si="3"/>
        <v>0</v>
      </c>
      <c r="I46" s="32" t="e">
        <f>H46/$H$52</f>
        <v>#DIV/0!</v>
      </c>
    </row>
    <row r="47" spans="1:9" ht="16" thickBot="1" x14ac:dyDescent="0.35">
      <c r="A47" s="4"/>
      <c r="B47" s="29" t="s">
        <v>13</v>
      </c>
      <c r="C47" s="2"/>
      <c r="D47" s="2"/>
      <c r="E47" s="2"/>
      <c r="F47" s="2"/>
      <c r="G47" s="2"/>
      <c r="H47" s="31">
        <f>SUM(H35:H46)</f>
        <v>0</v>
      </c>
      <c r="I47" s="33" t="e">
        <f>H47/$H$52</f>
        <v>#DIV/0!</v>
      </c>
    </row>
    <row r="48" spans="1:9" ht="14.5" thickBot="1" x14ac:dyDescent="0.35">
      <c r="A48" s="8"/>
      <c r="B48" s="35" t="s">
        <v>14</v>
      </c>
      <c r="C48" s="8"/>
      <c r="D48" s="8"/>
      <c r="E48" s="8"/>
      <c r="F48" s="8"/>
      <c r="G48" s="8"/>
      <c r="H48" s="8">
        <f>H34+H47</f>
        <v>0</v>
      </c>
      <c r="I48" s="34" t="e">
        <f>H48/$H$52</f>
        <v>#DIV/0!</v>
      </c>
    </row>
    <row r="49" spans="1:9" ht="16.5" thickTop="1" thickBot="1" x14ac:dyDescent="0.35">
      <c r="A49" s="25" t="s">
        <v>97</v>
      </c>
      <c r="B49" s="26" t="s">
        <v>15</v>
      </c>
      <c r="C49" s="28"/>
      <c r="D49" s="28"/>
      <c r="E49" s="28"/>
      <c r="F49" s="28"/>
      <c r="G49" s="28"/>
      <c r="H49" s="28">
        <f>SUM(C49:G49)</f>
        <v>0</v>
      </c>
      <c r="I49" s="32" t="e">
        <f>H49/$H$52</f>
        <v>#DIV/0!</v>
      </c>
    </row>
    <row r="50" spans="1:9" ht="16" thickBot="1" x14ac:dyDescent="0.35">
      <c r="A50" s="25" t="s">
        <v>88</v>
      </c>
      <c r="B50" s="26" t="s">
        <v>89</v>
      </c>
      <c r="C50" s="28"/>
      <c r="D50" s="28"/>
      <c r="E50" s="28"/>
      <c r="F50" s="28"/>
      <c r="G50" s="28"/>
      <c r="H50" s="28">
        <f t="shared" ref="H50:H51" si="4">SUM(C50:G50)</f>
        <v>0</v>
      </c>
      <c r="I50" s="32" t="e">
        <f t="shared" ref="I50:I51" si="5">H50/$H$52</f>
        <v>#DIV/0!</v>
      </c>
    </row>
    <row r="51" spans="1:9" ht="16" thickBot="1" x14ac:dyDescent="0.35">
      <c r="A51" s="25" t="s">
        <v>100</v>
      </c>
      <c r="B51" s="26" t="s">
        <v>90</v>
      </c>
      <c r="C51" s="28"/>
      <c r="D51" s="28"/>
      <c r="E51" s="28"/>
      <c r="F51" s="28"/>
      <c r="G51" s="28"/>
      <c r="H51" s="28">
        <f t="shared" si="4"/>
        <v>0</v>
      </c>
      <c r="I51" s="32" t="e">
        <f t="shared" si="5"/>
        <v>#DIV/0!</v>
      </c>
    </row>
    <row r="52" spans="1:9" ht="14.5" thickBot="1" x14ac:dyDescent="0.35">
      <c r="A52" s="7"/>
      <c r="B52" s="13" t="s">
        <v>24</v>
      </c>
      <c r="C52" s="8">
        <f>SUM(C33:C51)</f>
        <v>0</v>
      </c>
      <c r="D52" s="9">
        <f>SUM(D33:D51)</f>
        <v>0</v>
      </c>
      <c r="E52" s="8">
        <f>SUM(E33:E51)</f>
        <v>0</v>
      </c>
      <c r="F52" s="9">
        <f>SUM(F33:F51)</f>
        <v>0</v>
      </c>
      <c r="G52" s="8">
        <f>SUM(G33:G51)</f>
        <v>0</v>
      </c>
      <c r="H52" s="10">
        <f>SUM(H48:H51)</f>
        <v>0</v>
      </c>
      <c r="I52" s="11" t="e">
        <f>H52/$H$52</f>
        <v>#DIV/0!</v>
      </c>
    </row>
    <row r="53" spans="1:9" ht="15" thickTop="1" thickBot="1" x14ac:dyDescent="0.35">
      <c r="A53" s="12"/>
      <c r="B53" s="13" t="s">
        <v>25</v>
      </c>
      <c r="C53" s="14" t="e">
        <f t="shared" ref="C53:H53" si="6">C52/$H$52</f>
        <v>#DIV/0!</v>
      </c>
      <c r="D53" s="14" t="e">
        <f t="shared" si="6"/>
        <v>#DIV/0!</v>
      </c>
      <c r="E53" s="15" t="e">
        <f t="shared" si="6"/>
        <v>#DIV/0!</v>
      </c>
      <c r="F53" s="16" t="e">
        <f t="shared" si="6"/>
        <v>#DIV/0!</v>
      </c>
      <c r="G53" s="14" t="e">
        <f t="shared" si="6"/>
        <v>#DIV/0!</v>
      </c>
      <c r="H53" s="17" t="e">
        <f t="shared" si="6"/>
        <v>#DIV/0!</v>
      </c>
      <c r="I53" s="18">
        <v>1</v>
      </c>
    </row>
    <row r="54" spans="1:9" ht="15.5" x14ac:dyDescent="0.35">
      <c r="A54" s="19"/>
      <c r="B54" s="23" t="s">
        <v>26</v>
      </c>
      <c r="C54" s="20"/>
      <c r="D54" s="20"/>
      <c r="E54" s="20"/>
      <c r="F54" s="20"/>
      <c r="G54" s="22"/>
      <c r="H54" s="24"/>
      <c r="I54" s="21"/>
    </row>
    <row r="55" spans="1:9" ht="15.5" x14ac:dyDescent="0.35">
      <c r="A55" s="19"/>
      <c r="B55" s="23" t="s">
        <v>27</v>
      </c>
      <c r="C55" s="20"/>
      <c r="D55" s="20"/>
      <c r="E55" s="20"/>
      <c r="F55" s="20"/>
      <c r="G55" s="20"/>
      <c r="H55" s="24"/>
      <c r="I55" s="21"/>
    </row>
  </sheetData>
  <mergeCells count="9">
    <mergeCell ref="A2:A4"/>
    <mergeCell ref="B2:B4"/>
    <mergeCell ref="C2:G2"/>
    <mergeCell ref="H2:H4"/>
    <mergeCell ref="I2:I4"/>
    <mergeCell ref="D3:D4"/>
    <mergeCell ref="E3:E4"/>
    <mergeCell ref="F3:F4"/>
    <mergeCell ref="G3:G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B8279CC03A6646A5CD383E5126D402" ma:contentTypeVersion="20" ma:contentTypeDescription="Create a new document." ma:contentTypeScope="" ma:versionID="73be504dcb32775ce4bb75117861a9fd">
  <xsd:schema xmlns:xsd="http://www.w3.org/2001/XMLSchema" xmlns:xs="http://www.w3.org/2001/XMLSchema" xmlns:p="http://schemas.microsoft.com/office/2006/metadata/properties" xmlns:ns2="cb5de15c-d6bd-485a-a499-21d55b6ce872" xmlns:ns3="2ac9c9d0-fb43-4628-bc30-e2a105646895" targetNamespace="http://schemas.microsoft.com/office/2006/metadata/properties" ma:root="true" ma:fieldsID="8a3c20c549ea60513f6219c0f7e49472" ns2:_="" ns3:_="">
    <xsd:import namespace="cb5de15c-d6bd-485a-a499-21d55b6ce872"/>
    <xsd:import namespace="2ac9c9d0-fb43-4628-bc30-e2a105646895"/>
    <xsd:element name="properties">
      <xsd:complexType>
        <xsd:sequence>
          <xsd:element name="documentManagement">
            <xsd:complexType>
              <xsd:all>
                <xsd:element ref="ns2:Contract_x0020_with" minOccurs="0"/>
                <xsd:element ref="ns2:Contract_x0020_Type" minOccurs="0"/>
                <xsd:element ref="ns2:Division" minOccurs="0"/>
                <xsd:element ref="ns2:Start_x0020_Date" minOccurs="0"/>
                <xsd:element ref="ns2:End_x0020_Date" minOccurs="0"/>
                <xsd:element ref="ns2:Renewal_x0020_Due_x0020_Date"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5de15c-d6bd-485a-a499-21d55b6ce872" elementFormDefault="qualified">
    <xsd:import namespace="http://schemas.microsoft.com/office/2006/documentManagement/types"/>
    <xsd:import namespace="http://schemas.microsoft.com/office/infopath/2007/PartnerControls"/>
    <xsd:element name="Contract_x0020_with" ma:index="2" nillable="true" ma:displayName="Contract with" ma:description="Vendor or entity the contract or agreement is with" ma:internalName="Contract_x0020_with">
      <xsd:simpleType>
        <xsd:restriction base="dms:Text">
          <xsd:maxLength value="255"/>
        </xsd:restriction>
      </xsd:simpleType>
    </xsd:element>
    <xsd:element name="Contract_x0020_Type" ma:index="3" nillable="true" ma:displayName="Contract Type" ma:format="Dropdown" ma:internalName="Contract_x0020_Type">
      <xsd:simpleType>
        <xsd:restriction base="dms:Choice">
          <xsd:enumeration value="Audit Services"/>
          <xsd:enumeration value="IT Services"/>
          <xsd:enumeration value="Lease"/>
          <xsd:enumeration value="Professional Services"/>
        </xsd:restriction>
      </xsd:simpleType>
    </xsd:element>
    <xsd:element name="Division" ma:index="4" nillable="true" ma:displayName="Division" ma:format="Dropdown" ma:internalName="Division">
      <xsd:simpleType>
        <xsd:restriction base="dms:Choice">
          <xsd:enumeration value="ADMIN"/>
          <xsd:enumeration value="DFI"/>
          <xsd:enumeration value="DSA"/>
          <xsd:enumeration value="FAD"/>
          <xsd:enumeration value="ITS"/>
          <xsd:enumeration value="PAD"/>
        </xsd:restriction>
      </xsd:simpleType>
    </xsd:element>
    <xsd:element name="Start_x0020_Date" ma:index="5" nillable="true" ma:displayName="Start Date" ma:description="Start date of the contract or agreement" ma:format="DateOnly" ma:internalName="Start_x0020_Date">
      <xsd:simpleType>
        <xsd:restriction base="dms:DateTime"/>
      </xsd:simpleType>
    </xsd:element>
    <xsd:element name="End_x0020_Date" ma:index="6" nillable="true" ma:displayName="End Date" ma:description="End date of the contract or agreement" ma:format="DateOnly" ma:internalName="End_x0020_Date">
      <xsd:simpleType>
        <xsd:restriction base="dms:DateTime"/>
      </xsd:simpleType>
    </xsd:element>
    <xsd:element name="Renewal_x0020_Due_x0020_Date" ma:index="7" nillable="true" ma:displayName="Renewal Due Date" ma:description="Date contract or agreement is due for renewal" ma:format="DateOnly" ma:internalName="Renewal_x0020_Due_x0020_Date">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c78d70-57a5-4cd0-992a-8b96d5ad9078"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c9c9d0-fb43-4628-bc30-e2a10564689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c26b2f47-4a76-4c54-a77b-2983a9af103c}" ma:internalName="TaxCatchAll" ma:showField="CatchAllData" ma:web="2ac9c9d0-fb43-4628-bc30-e2a1056468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2ac9c9d0-fb43-4628-bc30-e2a105646895">
      <UserInfo>
        <DisplayName>Jennifer Burggraf</DisplayName>
        <AccountId>131</AccountId>
        <AccountType/>
      </UserInfo>
    </SharedWithUsers>
    <End_x0020_Date xmlns="cb5de15c-d6bd-485a-a499-21d55b6ce872" xsi:nil="true"/>
    <Division xmlns="cb5de15c-d6bd-485a-a499-21d55b6ce872" xsi:nil="true"/>
    <Contract_x0020_Type xmlns="cb5de15c-d6bd-485a-a499-21d55b6ce872" xsi:nil="true"/>
    <Contract_x0020_with xmlns="cb5de15c-d6bd-485a-a499-21d55b6ce872" xsi:nil="true"/>
    <Start_x0020_Date xmlns="cb5de15c-d6bd-485a-a499-21d55b6ce872" xsi:nil="true"/>
    <Renewal_x0020_Due_x0020_Date xmlns="cb5de15c-d6bd-485a-a499-21d55b6ce872" xsi:nil="true"/>
    <TaxCatchAll xmlns="2ac9c9d0-fb43-4628-bc30-e2a105646895" xsi:nil="true"/>
    <lcf76f155ced4ddcb4097134ff3c332f xmlns="cb5de15c-d6bd-485a-a499-21d55b6ce87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5D9FBF-45FF-405A-BC51-FB513FE706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5de15c-d6bd-485a-a499-21d55b6ce872"/>
    <ds:schemaRef ds:uri="2ac9c9d0-fb43-4628-bc30-e2a1056468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01D7E2-4D01-4017-95DE-D458D3CB37E7}">
  <ds:schemaRefs>
    <ds:schemaRef ds:uri="http://purl.org/dc/dcmitype/"/>
    <ds:schemaRef ds:uri="http://schemas.microsoft.com/office/infopath/2007/PartnerControls"/>
    <ds:schemaRef ds:uri="http://purl.org/dc/elements/1.1/"/>
    <ds:schemaRef ds:uri="cb5de15c-d6bd-485a-a499-21d55b6ce872"/>
    <ds:schemaRef ds:uri="http://purl.org/dc/terms/"/>
    <ds:schemaRef ds:uri="2ac9c9d0-fb43-4628-bc30-e2a105646895"/>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1E374C9-FEDB-4960-8B29-D6FC7C86F1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Arizona Auditor General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Grzybowski</dc:creator>
  <cp:keywords/>
  <dc:description/>
  <cp:lastModifiedBy>Katie Grzybowski</cp:lastModifiedBy>
  <cp:revision/>
  <dcterms:created xsi:type="dcterms:W3CDTF">2023-07-12T13:47:14Z</dcterms:created>
  <dcterms:modified xsi:type="dcterms:W3CDTF">2025-11-07T22:21:55Z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0x010100DCB8279CC03A6646A5CD383E5126D402</vt:lpwstr>
  </property>
  <property fmtid="{D5CDD505-2E9C-101B-9397-08002B2CF9AE}" pid="3" name="MediaServiceImageTags">
    <vt:lpwstr/>
  </property>
</Properties>
</file>