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SDFORMS\"/>
    </mc:Choice>
  </mc:AlternateContent>
  <xr:revisionPtr revIDLastSave="0" documentId="13_ncr:1_{DFF9EB80-E47F-4337-9DD1-C6A46C2D3DF5}" xr6:coauthVersionLast="47" xr6:coauthVersionMax="47" xr10:uidLastSave="{00000000-0000-0000-0000-000000000000}"/>
  <bookViews>
    <workbookView xWindow="-20415" yWindow="-13620" windowWidth="24240" windowHeight="13020" xr2:uid="{00000000-000D-0000-FFFF-FFFF00000000}"/>
  </bookViews>
  <sheets>
    <sheet name="Instructions" sheetId="8" r:id="rId1"/>
    <sheet name="CTED Supplanting" sheetId="7" r:id="rId2"/>
  </sheets>
  <definedNames>
    <definedName name="_xlnm.Print_Area" localSheetId="1">'CTED Supplanting'!$A$1:$H$23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7" l="1"/>
  <c r="H16" i="7"/>
  <c r="G16" i="7"/>
  <c r="H14" i="7"/>
  <c r="G9" i="7"/>
  <c r="G7" i="7"/>
</calcChain>
</file>

<file path=xl/sharedStrings.xml><?xml version="1.0" encoding="utf-8"?>
<sst xmlns="http://schemas.openxmlformats.org/spreadsheetml/2006/main" count="87" uniqueCount="79">
  <si>
    <t>1.</t>
  </si>
  <si>
    <t>2.</t>
  </si>
  <si>
    <t>3.</t>
  </si>
  <si>
    <t>4.</t>
  </si>
  <si>
    <t>5.</t>
  </si>
  <si>
    <t>6.</t>
  </si>
  <si>
    <t>7.</t>
  </si>
  <si>
    <t>8.</t>
  </si>
  <si>
    <t>9.</t>
  </si>
  <si>
    <t>10.</t>
  </si>
  <si>
    <t>Inflation Factor [(Current year line 1-Base Year line 1)/Base Year line 1]</t>
  </si>
  <si>
    <t>11.</t>
  </si>
  <si>
    <t>12.</t>
  </si>
  <si>
    <t>13.</t>
  </si>
  <si>
    <t>(line 4 / line 10)</t>
  </si>
  <si>
    <t>(line 9 / line 10)</t>
  </si>
  <si>
    <t>Current Year Expenditures from Federal Perkins Grants</t>
  </si>
  <si>
    <t>Current Year Expenditures from State Priority Grants</t>
  </si>
  <si>
    <t>Remaining Current Year Expenditures (line 5 - lines 6 through 8)</t>
  </si>
  <si>
    <t xml:space="preserve">Per-pupil Expenditures </t>
  </si>
  <si>
    <t>Explanation, if any, for negative amount calculated on Line 12.</t>
  </si>
  <si>
    <t xml:space="preserve">Include all operating expenditures and only capital expenditures for textbooks and instructional aids in both the base and current year. </t>
  </si>
  <si>
    <t>Introduction</t>
  </si>
  <si>
    <t>Submission Requirement</t>
  </si>
  <si>
    <t>Understanding Supplanting</t>
  </si>
  <si>
    <t>Base Year Amount (line 3)</t>
  </si>
  <si>
    <t xml:space="preserve">• </t>
  </si>
  <si>
    <t>Current Year (lines 5 thru 9)</t>
  </si>
  <si>
    <t> </t>
  </si>
  <si>
    <t>Asset A</t>
  </si>
  <si>
    <t>Asset B</t>
  </si>
  <si>
    <t>Original Source of Funding</t>
  </si>
  <si>
    <t>Historical Cost</t>
  </si>
  <si>
    <t>Useful Life</t>
  </si>
  <si>
    <t>7 years</t>
  </si>
  <si>
    <t>20 years</t>
  </si>
  <si>
    <t>Adjusted Historical Cost</t>
  </si>
  <si>
    <t>N/A</t>
  </si>
  <si>
    <t>Replacement Cost</t>
  </si>
  <si>
    <t>Treatment of Operating and Capital Expenditures</t>
  </si>
  <si>
    <t>Appearance of Supplanting (lines 12 and 13)</t>
  </si>
  <si>
    <t>Capital Expenditures (not included on worksheet)</t>
  </si>
  <si>
    <t>Adjusted Base Year Expenditures  [(1.0 + line 2) x line 3]</t>
  </si>
  <si>
    <t>DISTRICT NAME</t>
  </si>
  <si>
    <t>COUNTY</t>
  </si>
  <si>
    <t>CTD NUMBER</t>
  </si>
  <si>
    <t>Lines 6 through 8 should be used to remove the expenditures that are made from Fund 596—Career Technical Education and federal Perkins and state priority grants before the per-pupil amount is calculated using the amount on line 9 for comparison to the base year amount.</t>
  </si>
  <si>
    <t>In accordance with A.R.S. §15-393, CTED member districts must provide the Work Sheet for Determining Appearance of Supplanting with CTED Monies to the CTED's Governing Board and Arizona Department of Education.</t>
  </si>
  <si>
    <t xml:space="preserve">If the comparison of per-pupil expenditures on line 12 results in the appearance of supplanting, the district may provide an explanation on line 13 including additional specific financial or curriculum related information for consideration by its auditors. The auditors should review documentation related to the impact of district-specific situations before making a final determination as to whether the district actually used CTED monies to supplant non-CTED monies in the current year. Such district-specific situations may include:
</t>
  </si>
  <si>
    <t xml:space="preserve">To address the statutory restriction on supplanting with CTED monies used for capital purposes, CTED member districts must follow the guidance below to determine when CTED monies may be used without causing the appearance of supplanting. All CTED spending should comply with spending allowed by the member district's CTED intergovernmental agreement, which may further restrict the use of CTED monies.  
</t>
  </si>
  <si>
    <t xml:space="preserve">CTED monies may be used to acquire new land, buildings, and equipment and upgrade facilities and equipment for CTED programs. Member districts may also use CTED monies to pay for the incremental cost, if any, of replacing an asset purchased with non-CTED monies. However, if the asset being replaced had a historical cost of $5,000 or more and a useful life of 15 years or more, and was purchased with non-CTED monies the historical cost of the asset should be adjusted for inflation to determine the cost that should be paid for from non-CTED monies to avoid supplanting. </t>
  </si>
  <si>
    <t>The historical cost should be increased by the percentage change in the base level from the year the asset was acquired to the year it is replaced. The following examples show what portion of the cost of replacing two different assets at the end of their useful lives may be paid from CTED monies, taking into consideration the original source of funding, historical cost, useful life, and replacement cost.</t>
  </si>
  <si>
    <t xml:space="preserve">Asset A, with less than a 15 year useful life, does not need an adjustment to the historical cost before determining the amount that can be paid from CTED monies to replace the asset and avoid supplanting. However, if the asset was originally purchased with non-CTED monies, only up to $1,500 of its replacement cost should be paid from CTED monies to avoid supplanting. </t>
  </si>
  <si>
    <t>Asset B, with a useful life of 15 years or more, needs an adjustment to the historical cost for inflation if it was originally purchased with non-CTED monies to determine the amount that can be paid from CTED monies to replace the asset and avoid supplanting. Therefore, only up to $243,000 of the asset's replacement cost should be paid from CTED monies to avoid supplanting.</t>
  </si>
  <si>
    <t>CTED</t>
  </si>
  <si>
    <t>Non-CTED</t>
  </si>
  <si>
    <t>Portion allowed from
 CTED Monies</t>
  </si>
  <si>
    <t xml:space="preserve">To address the statutory restriction on supplanting with CTED monies used for capital purposes, CTED member districts must follow the guidance described on the Instructions tab under Capital Expenditures.  All CTED spending should comply with spending allowed by the member district's intergovernmental agreement with the CTED, which may further restrict the use of CTED monies.  </t>
  </si>
  <si>
    <t>Current Year Expenditures from Fund 596—Career Technical Education</t>
  </si>
  <si>
    <r>
      <t>Work Sheet for Determining the Appearance of Supplanting with CTED Monies</t>
    </r>
    <r>
      <rPr>
        <b/>
        <vertAlign val="superscript"/>
        <sz val="14"/>
        <rFont val="Arial"/>
        <family val="2"/>
      </rPr>
      <t>1</t>
    </r>
  </si>
  <si>
    <t>Base Level Amount (from the FY's Expenditure Budget, Data Entry Tab)</t>
  </si>
  <si>
    <t xml:space="preserve">Unweighted Student Count (from the FY's Expenditure Budget, Data Entry Tab) </t>
  </si>
  <si>
    <t>File origination date:</t>
  </si>
  <si>
    <t xml:space="preserve">In accordance with Arizona Revised Statutes (A.R.S.) §15-393, Career Technical Education District (CTED) member districts are required to use monies received from a CTED to supplement and not supplant career and technical education courses provided in the year in which the district's voters approved joining the CTED (base year). To determine whether there is an appearance of supplanting with monies received from the CTED, member districts and their auditors should compare the per pupil expenditures for career and technical education in the current year to those of the statutory base year, adjusted for inflation, using the Work Sheet on the following tab in this workbook. This comparison should be made using the expenditures identified in the member district’s accounting records or the district’s annual financial report (AFR), if accounting records are not available for the base year. For districts that have neither accounting records nor an AFR for their statutory base year, the first year for which either accounting records or a completed AFR is available should be used as the alternative base year. </t>
  </si>
  <si>
    <t xml:space="preserve">Supplanting occurs when funding from one source is used to replace funding from another source. Therefore, monies received from a CTED, recorded in Fund 596—Career Technical Education, should not be used to replace non-CTED monies previously spent on career and technical education. Additionally, supplanting with CTED monies can occur even if expenditures from non-CTED monies have not decreased since the base year, as inflation in school district funding and growth in ADM, if applicable, would require districts to increase the use of non-CTED monies for career and technical education in order to maintain the level of effort from non-CTED monies and ensure CTED monies are used to enhance career and technical education programs provided in the base year. </t>
  </si>
  <si>
    <t>Exclude capital expenditures for furniture, equipment, and vehicles, as well as land and buildings for career and technical education programs from the total expenditures in both the base and current year. Such capital expenditures are normally made to benefit more than 1 year and are not typically made on an annual basis like operational expenditures. Therefore, these capital expenditures should be excluded from the comparison of current year expenditures to base year expenditures to determine the appearance of supplanting. However, these capital expenditures should be evaluated for supplanting as described in the Capital Expenditures section below.</t>
  </si>
  <si>
    <t xml:space="preserve">Base year expenditures should not include state or federal grant funds used for career and technical education, such as the federal Perkins and state priority grants. Also, CTED member districts with a base year prior to 1998 (the first year that the vocational education Group B weight was replaced with the state block grant for vocational education) should reduce the M&amp;O expenditures in the base year by the amount of the funding generated by the vocational education Group B weight funded in their base year, as calculated by ADE. </t>
  </si>
  <si>
    <t>The district’s career and technical education ADM not increasing at a rate equal to or greater than the growth rate of the overall ADM used in the calculation of per-pupil expenditures in the base and current years. While ADE is not required to and does not retain records of career and technical education enrollment that include all possible CTED members' base years, some member districts may have enrollment information that could be used to document the rate of growth or decline in career and technical education enrollment for comparison to the change in ADM in the same period.</t>
  </si>
  <si>
    <t>Reduction or elimination in the current year of a source of funding previously available for career and technical education programs, such as the loss of an override.</t>
  </si>
  <si>
    <t xml:space="preserve">Turnover in teachers or other career and technical education staff since the base year that resulted in the district paying less in the current year in career and technical education salaries from non-CTED monies than would have been paid to more experienced staff. For example, the base year included salary costs for a career and technical education director who had been with the district for 20 years and was at the highest paid step of the applicable salary schedule, but in the current year the new director is only on the 2nd step of the current salary schedule.  </t>
  </si>
  <si>
    <r>
      <rPr>
        <b/>
        <sz val="12"/>
        <rFont val="Arial"/>
        <family val="2"/>
      </rPr>
      <t xml:space="preserve">Line 5 </t>
    </r>
    <r>
      <rPr>
        <sz val="12"/>
        <rFont val="Arial"/>
        <family val="2"/>
      </rPr>
      <t xml:space="preserve">should include career and technical education expenditures from all funds. </t>
    </r>
    <r>
      <rPr>
        <sz val="12"/>
        <color indexed="8"/>
        <rFont val="Arial"/>
        <family val="2"/>
      </rPr>
      <t>Inc</t>
    </r>
    <r>
      <rPr>
        <sz val="12"/>
        <rFont val="Arial"/>
        <family val="2"/>
      </rPr>
      <t>lude any expenditures recorded in program codes 270 and 470 and expenditures recorded in program codes 300-399, 450, and 460. Also include other related costs that can be identified, such as community school fund expenditures for daycare centers if career education students participate in operating the center.</t>
    </r>
  </si>
  <si>
    <t>Include expenditures recorded in program 270 in the chart of accounts effective since July 1, 1998, or function 270 in the chart effective prior to July 1, 1998 and other career and technical education costs that were not coded to program 270 that can be identified, such as community school fund expenditures for daycare centers if career and technical education students participated in operating the center, transportation costs other than those that would be necessary to transport the students to and from school, and indirect costs of the program allocated through a reasonable method.</t>
  </si>
  <si>
    <t xml:space="preserve">Comparison of Per-Pupil Career and Technical Education Expenditures </t>
  </si>
  <si>
    <r>
      <rPr>
        <b/>
        <sz val="10"/>
        <rFont val="Arial"/>
        <family val="2"/>
      </rPr>
      <t>Base Year</t>
    </r>
    <r>
      <rPr>
        <sz val="10"/>
        <rFont val="Arial"/>
        <family val="2"/>
      </rPr>
      <t xml:space="preserve">
FY _</t>
    </r>
    <r>
      <rPr>
        <u/>
        <sz val="10"/>
        <rFont val="Arial"/>
        <family val="2"/>
      </rPr>
      <t>___</t>
    </r>
    <r>
      <rPr>
        <sz val="10"/>
        <rFont val="Arial"/>
        <family val="2"/>
      </rPr>
      <t>_</t>
    </r>
  </si>
  <si>
    <r>
      <t xml:space="preserve">Base Year </t>
    </r>
    <r>
      <rPr>
        <sz val="10"/>
        <rFont val="Arial"/>
        <family val="2"/>
      </rPr>
      <t>Career and Technical Education Expenditures</t>
    </r>
  </si>
  <si>
    <r>
      <t xml:space="preserve">Current Year Career and Technical Education Expenditures from </t>
    </r>
    <r>
      <rPr>
        <b/>
        <sz val="10"/>
        <rFont val="Arial"/>
        <family val="2"/>
      </rPr>
      <t>All</t>
    </r>
    <r>
      <rPr>
        <sz val="10"/>
        <rFont val="Arial"/>
        <family val="2"/>
      </rPr>
      <t xml:space="preserve"> Funds</t>
    </r>
  </si>
  <si>
    <r>
      <t xml:space="preserve">Comparison of Per-pupil Expenditures (Line 11, Current Year - Base Year) If negative, District appears to have supplanted </t>
    </r>
    <r>
      <rPr>
        <sz val="10"/>
        <rFont val="Arial"/>
        <family val="2"/>
      </rPr>
      <t>career and technical education expenditures with CTED monies. If applicable, see explanation on line 13 below.</t>
    </r>
  </si>
  <si>
    <t>FOR FISCAL YEAR 2025</t>
  </si>
  <si>
    <r>
      <rPr>
        <b/>
        <sz val="10"/>
        <rFont val="Arial"/>
        <family val="2"/>
      </rPr>
      <t>Current Year</t>
    </r>
    <r>
      <rPr>
        <sz val="10"/>
        <rFont val="Arial"/>
        <family val="2"/>
      </rPr>
      <t xml:space="preserve">
FY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</si>
</sst>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E+00\);\(\-0E+00\)"/>
    <numFmt numFmtId="165" formatCode="0.0000"/>
  </numFmts>
  <fonts count="20" x14ac:knownFonts="1">
    <font>
      <sz val="10"/>
      <name val="Arial"/>
      <family val="2"/>
    </font>
    <font>
      <b/>
      <sz val="10"/>
      <name val="Arial"/>
      <family val="2"/>
    </font>
    <font>
      <u/>
      <sz val="10"/>
      <name val="Arial"/>
      <family val="2"/>
    </font>
    <font>
      <sz val="18"/>
      <name val="Arial"/>
      <family val="2"/>
    </font>
    <font>
      <b/>
      <sz val="12"/>
      <name val="Times New Roman"/>
      <family val="1"/>
    </font>
    <font>
      <sz val="8"/>
      <name val="Arial"/>
      <family val="2"/>
    </font>
    <font>
      <vertAlign val="superscript"/>
      <sz val="10"/>
      <name val="Arial"/>
      <family val="2"/>
    </font>
    <font>
      <sz val="12"/>
      <name val="Arial"/>
      <family val="2"/>
    </font>
    <font>
      <b/>
      <sz val="12"/>
      <name val="Arial"/>
      <family val="2"/>
    </font>
    <font>
      <b/>
      <sz val="14"/>
      <name val="Arial"/>
      <family val="2"/>
    </font>
    <font>
      <b/>
      <u/>
      <sz val="12"/>
      <name val="Arial"/>
      <family val="2"/>
    </font>
    <font>
      <sz val="12"/>
      <color indexed="8"/>
      <name val="Arial"/>
      <family val="2"/>
    </font>
    <font>
      <b/>
      <vertAlign val="superscript"/>
      <sz val="14"/>
      <name val="Arial"/>
      <family val="2"/>
    </font>
    <font>
      <sz val="12"/>
      <color rgb="FFFF0000"/>
      <name val="Arial"/>
      <family val="2"/>
    </font>
    <font>
      <sz val="10"/>
      <color rgb="FFFF0000"/>
      <name val="Arial"/>
      <family val="2"/>
    </font>
    <font>
      <sz val="10"/>
      <color theme="1"/>
      <name val="Arial"/>
      <family val="2"/>
    </font>
    <font>
      <sz val="12"/>
      <color theme="1"/>
      <name val="Arial"/>
      <family val="2"/>
    </font>
    <font>
      <sz val="11.5"/>
      <color theme="1"/>
      <name val="Calibri"/>
      <family val="2"/>
    </font>
    <font>
      <b/>
      <sz val="11.5"/>
      <color theme="1"/>
      <name val="Calibri"/>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theme="4" tint="0.79989013336588644"/>
        <bgColor indexed="64"/>
      </patternFill>
    </fill>
    <fill>
      <patternFill patternType="solid">
        <fgColor theme="0" tint="-0.3498947111423078"/>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0234076967686"/>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000000"/>
      </right>
      <top/>
      <bottom style="thin">
        <color auto="1"/>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auto="1"/>
      </top>
      <bottom style="thin">
        <color auto="1"/>
      </bottom>
      <diagonal/>
    </border>
    <border>
      <left/>
      <right style="thin">
        <color auto="1"/>
      </right>
      <top/>
      <bottom/>
      <diagonal/>
    </border>
  </borders>
  <cellStyleXfs count="6">
    <xf numFmtId="0" fontId="0" fillId="0" borderId="0"/>
    <xf numFmtId="9" fontId="19"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cellStyleXfs>
  <cellXfs count="71">
    <xf numFmtId="0" fontId="0" fillId="0" borderId="0" xfId="0"/>
    <xf numFmtId="0" fontId="7" fillId="0" borderId="0" xfId="0" applyFont="1" applyAlignment="1">
      <alignment horizontal="left" vertical="top" wrapText="1"/>
    </xf>
    <xf numFmtId="44" fontId="0" fillId="0" borderId="1" xfId="2" applyFont="1" applyFill="1" applyBorder="1" applyAlignment="1" applyProtection="1">
      <alignment vertical="top"/>
      <protection locked="0"/>
    </xf>
    <xf numFmtId="164" fontId="4" fillId="2" borderId="0" xfId="0" applyNumberFormat="1" applyFont="1" applyFill="1"/>
    <xf numFmtId="14" fontId="4" fillId="0" borderId="2" xfId="0" applyNumberFormat="1" applyFont="1" applyBorder="1"/>
    <xf numFmtId="9" fontId="0" fillId="0" borderId="0" xfId="1" applyFont="1" applyProtection="1"/>
    <xf numFmtId="0" fontId="7" fillId="0" borderId="0" xfId="0" applyFont="1" applyAlignment="1">
      <alignment horizontal="center" vertical="top"/>
    </xf>
    <xf numFmtId="0" fontId="15" fillId="0" borderId="0" xfId="0" applyFont="1"/>
    <xf numFmtId="0" fontId="16" fillId="0" borderId="0" xfId="0" applyFont="1" applyAlignment="1">
      <alignment horizontal="center" vertical="top"/>
    </xf>
    <xf numFmtId="6" fontId="17" fillId="0" borderId="3" xfId="0" applyNumberFormat="1" applyFont="1" applyBorder="1" applyAlignment="1">
      <alignment horizontal="center" vertical="center" wrapText="1"/>
    </xf>
    <xf numFmtId="0" fontId="17" fillId="3" borderId="3" xfId="0" applyFont="1" applyFill="1" applyBorder="1" applyAlignment="1">
      <alignment horizontal="center" wrapText="1"/>
    </xf>
    <xf numFmtId="0" fontId="17" fillId="0" borderId="3" xfId="0" applyFont="1" applyBorder="1" applyAlignment="1">
      <alignment horizontal="center" wrapText="1"/>
    </xf>
    <xf numFmtId="0" fontId="17" fillId="3" borderId="4" xfId="0" applyFont="1" applyFill="1" applyBorder="1" applyAlignment="1">
      <alignment horizontal="center" wrapText="1"/>
    </xf>
    <xf numFmtId="6" fontId="17" fillId="0" borderId="3" xfId="0" applyNumberFormat="1" applyFont="1" applyBorder="1" applyAlignment="1">
      <alignment horizontal="right" wrapText="1"/>
    </xf>
    <xf numFmtId="6" fontId="17" fillId="3" borderId="3" xfId="0" applyNumberFormat="1" applyFont="1" applyFill="1" applyBorder="1" applyAlignment="1">
      <alignment horizontal="right" wrapText="1"/>
    </xf>
    <xf numFmtId="6" fontId="17" fillId="3" borderId="4" xfId="0" applyNumberFormat="1" applyFont="1" applyFill="1" applyBorder="1" applyAlignment="1">
      <alignment horizontal="right" wrapText="1"/>
    </xf>
    <xf numFmtId="0" fontId="17" fillId="0" borderId="3" xfId="0" applyFont="1" applyBorder="1" applyAlignment="1">
      <alignment horizontal="right" wrapText="1"/>
    </xf>
    <xf numFmtId="0" fontId="17" fillId="3" borderId="3" xfId="0" applyFont="1" applyFill="1" applyBorder="1" applyAlignment="1">
      <alignment horizontal="right" wrapText="1"/>
    </xf>
    <xf numFmtId="0" fontId="17" fillId="3" borderId="4" xfId="0" applyFont="1" applyFill="1" applyBorder="1" applyAlignment="1">
      <alignment horizontal="right" wrapText="1"/>
    </xf>
    <xf numFmtId="6" fontId="17" fillId="0" borderId="5" xfId="0" applyNumberFormat="1" applyFont="1" applyBorder="1" applyAlignment="1">
      <alignment horizontal="right" wrapText="1"/>
    </xf>
    <xf numFmtId="6" fontId="17" fillId="3" borderId="5" xfId="0" applyNumberFormat="1" applyFont="1" applyFill="1" applyBorder="1" applyAlignment="1">
      <alignment horizontal="right" wrapText="1"/>
    </xf>
    <xf numFmtId="6" fontId="17" fillId="3" borderId="6" xfId="0" applyNumberFormat="1" applyFont="1" applyFill="1" applyBorder="1" applyAlignment="1">
      <alignment horizontal="right" wrapText="1"/>
    </xf>
    <xf numFmtId="0" fontId="14" fillId="0" borderId="0" xfId="0" applyFont="1"/>
    <xf numFmtId="0" fontId="13"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horizontal="right" vertical="top"/>
    </xf>
    <xf numFmtId="0" fontId="4" fillId="0" borderId="0" xfId="0" applyFont="1" applyAlignment="1">
      <alignment horizontal="center" vertical="top" wrapText="1"/>
    </xf>
    <xf numFmtId="44" fontId="0" fillId="0" borderId="1" xfId="2" applyFont="1" applyFill="1" applyBorder="1" applyAlignment="1" applyProtection="1">
      <alignment vertical="top"/>
    </xf>
    <xf numFmtId="10" fontId="0" fillId="0" borderId="1" xfId="1" applyNumberFormat="1" applyFont="1" applyFill="1" applyBorder="1" applyAlignment="1" applyProtection="1">
      <alignment vertical="top"/>
    </xf>
    <xf numFmtId="0" fontId="5" fillId="0" borderId="0" xfId="0" applyFont="1" applyAlignment="1">
      <alignment horizontal="center" vertical="top"/>
    </xf>
    <xf numFmtId="44" fontId="0" fillId="0" borderId="1" xfId="2" applyFont="1" applyFill="1" applyBorder="1" applyAlignment="1" applyProtection="1"/>
    <xf numFmtId="0" fontId="5" fillId="0" borderId="0" xfId="0" applyFont="1" applyAlignment="1">
      <alignment vertical="top"/>
    </xf>
    <xf numFmtId="0" fontId="6" fillId="0" borderId="0" xfId="0" applyFont="1" applyAlignment="1">
      <alignment vertical="top"/>
    </xf>
    <xf numFmtId="0" fontId="3" fillId="0" borderId="0" xfId="0" applyFont="1" applyAlignment="1">
      <alignment horizontal="centerContinuous" vertical="top"/>
    </xf>
    <xf numFmtId="44" fontId="0" fillId="0" borderId="0" xfId="2" applyFont="1" applyBorder="1" applyAlignment="1" applyProtection="1">
      <alignment vertical="top"/>
    </xf>
    <xf numFmtId="44" fontId="0" fillId="0" borderId="0" xfId="2" applyFont="1" applyFill="1" applyBorder="1" applyAlignment="1" applyProtection="1">
      <alignment vertical="top"/>
    </xf>
    <xf numFmtId="0" fontId="0" fillId="0" borderId="0" xfId="0" applyAlignment="1">
      <alignment vertical="top"/>
    </xf>
    <xf numFmtId="0" fontId="0" fillId="0" borderId="2" xfId="0" applyBorder="1" applyAlignment="1" applyProtection="1">
      <alignment vertical="top"/>
      <protection locked="0"/>
    </xf>
    <xf numFmtId="49" fontId="0" fillId="0" borderId="2" xfId="0" applyNumberFormat="1" applyBorder="1" applyAlignment="1" applyProtection="1">
      <alignment vertical="top"/>
      <protection locked="0"/>
    </xf>
    <xf numFmtId="0" fontId="0" fillId="0" borderId="7" xfId="0" applyBorder="1" applyAlignment="1" applyProtection="1">
      <alignment horizontal="center" vertical="top" wrapText="1"/>
      <protection locked="0"/>
    </xf>
    <xf numFmtId="49" fontId="0" fillId="0" borderId="0" xfId="0" applyNumberFormat="1" applyAlignment="1">
      <alignment horizontal="right" vertical="top"/>
    </xf>
    <xf numFmtId="0" fontId="0" fillId="0" borderId="0" xfId="0" applyAlignment="1">
      <alignment horizontal="right" vertical="top"/>
    </xf>
    <xf numFmtId="0" fontId="0" fillId="4" borderId="1" xfId="0" applyFill="1" applyBorder="1" applyAlignment="1">
      <alignment vertical="top"/>
    </xf>
    <xf numFmtId="0" fontId="0" fillId="0" borderId="0" xfId="0" applyAlignment="1">
      <alignment vertical="top" wrapText="1"/>
    </xf>
    <xf numFmtId="44" fontId="0" fillId="5" borderId="1" xfId="0" applyNumberFormat="1" applyFill="1" applyBorder="1" applyAlignment="1" applyProtection="1">
      <alignment vertical="top"/>
      <protection locked="0"/>
    </xf>
    <xf numFmtId="44" fontId="0" fillId="5" borderId="1" xfId="0" applyNumberFormat="1" applyFill="1" applyBorder="1" applyAlignment="1">
      <alignment vertical="top"/>
    </xf>
    <xf numFmtId="165" fontId="0" fillId="0" borderId="1" xfId="0" applyNumberFormat="1" applyBorder="1" applyAlignment="1" applyProtection="1">
      <alignment vertical="top"/>
      <protection locked="0"/>
    </xf>
    <xf numFmtId="0" fontId="0" fillId="0" borderId="1" xfId="0" applyBorder="1" applyAlignment="1">
      <alignment horizontal="center" vertical="top" wrapText="1"/>
    </xf>
    <xf numFmtId="0" fontId="18" fillId="0" borderId="7" xfId="0" applyFont="1" applyBorder="1" applyAlignment="1">
      <alignment horizontal="right" wrapText="1"/>
    </xf>
    <xf numFmtId="0" fontId="18" fillId="0" borderId="8" xfId="0" applyFont="1" applyBorder="1" applyAlignment="1">
      <alignment horizontal="right" wrapText="1"/>
    </xf>
    <xf numFmtId="0" fontId="18" fillId="0" borderId="2" xfId="0" applyFont="1" applyBorder="1" applyAlignment="1">
      <alignment horizontal="right" wrapText="1"/>
    </xf>
    <xf numFmtId="0" fontId="18" fillId="0" borderId="9" xfId="0" applyFont="1" applyBorder="1" applyAlignment="1">
      <alignment horizontal="right" wrapText="1"/>
    </xf>
    <xf numFmtId="0" fontId="11" fillId="0" borderId="0" xfId="0" applyFont="1" applyAlignment="1">
      <alignment horizontal="left" vertical="top" wrapText="1"/>
    </xf>
    <xf numFmtId="0" fontId="16" fillId="0" borderId="0" xfId="0" applyFont="1" applyAlignment="1">
      <alignment horizontal="left" vertical="top" wrapText="1"/>
    </xf>
    <xf numFmtId="0" fontId="18" fillId="6" borderId="10" xfId="0" applyFont="1" applyFill="1" applyBorder="1" applyAlignment="1">
      <alignment horizontal="center" wrapText="1"/>
    </xf>
    <xf numFmtId="0" fontId="18" fillId="6" borderId="11" xfId="0" applyFont="1" applyFill="1" applyBorder="1" applyAlignment="1">
      <alignment horizontal="center" wrapText="1"/>
    </xf>
    <xf numFmtId="0" fontId="18" fillId="6" borderId="12" xfId="0" applyFont="1" applyFill="1" applyBorder="1" applyAlignment="1">
      <alignment horizontal="center" wrapText="1"/>
    </xf>
    <xf numFmtId="0" fontId="7" fillId="0" borderId="0" xfId="0" applyFont="1" applyAlignment="1">
      <alignment horizontal="left" vertical="top" wrapText="1"/>
    </xf>
    <xf numFmtId="0" fontId="9" fillId="7" borderId="0" xfId="0" applyFont="1" applyFill="1" applyAlignment="1">
      <alignment horizontal="center" vertical="top"/>
    </xf>
    <xf numFmtId="0" fontId="10" fillId="0" borderId="0" xfId="0" applyFont="1" applyAlignment="1">
      <alignment horizontal="left" vertical="top"/>
    </xf>
    <xf numFmtId="0" fontId="9" fillId="7" borderId="0" xfId="0" applyFont="1" applyFill="1" applyAlignment="1">
      <alignment horizontal="center"/>
    </xf>
    <xf numFmtId="0" fontId="0" fillId="0" borderId="0" xfId="0" applyAlignment="1">
      <alignment horizontal="left" vertical="top" wrapText="1"/>
    </xf>
    <xf numFmtId="0" fontId="9" fillId="0" borderId="0" xfId="0" applyFont="1" applyAlignment="1">
      <alignment horizontal="center"/>
    </xf>
    <xf numFmtId="0" fontId="0" fillId="0" borderId="7"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3" fillId="0" borderId="0" xfId="0" applyFont="1" applyAlignment="1">
      <alignment horizontal="left" vertical="top" wrapText="1"/>
    </xf>
    <xf numFmtId="0" fontId="0" fillId="0" borderId="14" xfId="0" applyBorder="1" applyAlignment="1">
      <alignment horizontal="left" vertical="top"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center" vertical="top"/>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
  <sheetViews>
    <sheetView showGridLines="0" tabSelected="1" workbookViewId="0">
      <selection sqref="A1:H1"/>
    </sheetView>
  </sheetViews>
  <sheetFormatPr defaultColWidth="9.1796875" defaultRowHeight="12.5" x14ac:dyDescent="0.25"/>
  <cols>
    <col min="1" max="1" width="4.81640625" customWidth="1"/>
    <col min="2" max="2" width="13.54296875" customWidth="1"/>
    <col min="3" max="3" width="12.54296875" customWidth="1"/>
    <col min="4" max="7" width="15.54296875" customWidth="1"/>
    <col min="8" max="8" width="61.54296875" customWidth="1"/>
    <col min="9" max="9" width="21.81640625" bestFit="1" customWidth="1"/>
    <col min="10" max="10" width="10.81640625" bestFit="1" customWidth="1"/>
  </cols>
  <sheetData>
    <row r="1" spans="1:10" ht="18" x14ac:dyDescent="0.4">
      <c r="A1" s="60" t="s">
        <v>22</v>
      </c>
      <c r="B1" s="60"/>
      <c r="C1" s="60"/>
      <c r="D1" s="60"/>
      <c r="E1" s="60"/>
      <c r="F1" s="60"/>
      <c r="G1" s="60"/>
      <c r="H1" s="60"/>
      <c r="I1" s="3" t="s">
        <v>62</v>
      </c>
      <c r="J1" s="4">
        <v>45883</v>
      </c>
    </row>
    <row r="2" spans="1:10" ht="141" customHeight="1" x14ac:dyDescent="0.25">
      <c r="A2" s="57" t="s">
        <v>63</v>
      </c>
      <c r="B2" s="57"/>
      <c r="C2" s="57"/>
      <c r="D2" s="57"/>
      <c r="E2" s="57"/>
      <c r="F2" s="57"/>
      <c r="G2" s="57"/>
      <c r="H2" s="57"/>
    </row>
    <row r="3" spans="1:10" ht="21" customHeight="1" x14ac:dyDescent="0.4">
      <c r="A3" s="60" t="s">
        <v>24</v>
      </c>
      <c r="B3" s="60"/>
      <c r="C3" s="60"/>
      <c r="D3" s="60"/>
      <c r="E3" s="60"/>
      <c r="F3" s="60"/>
      <c r="G3" s="60"/>
      <c r="H3" s="60"/>
    </row>
    <row r="4" spans="1:10" ht="98.25" customHeight="1" x14ac:dyDescent="0.25">
      <c r="A4" s="57" t="s">
        <v>64</v>
      </c>
      <c r="B4" s="57"/>
      <c r="C4" s="57"/>
      <c r="D4" s="57"/>
      <c r="E4" s="57"/>
      <c r="F4" s="57"/>
      <c r="G4" s="57"/>
      <c r="H4" s="57"/>
    </row>
    <row r="5" spans="1:10" ht="18" x14ac:dyDescent="0.4">
      <c r="A5" s="60" t="s">
        <v>23</v>
      </c>
      <c r="B5" s="60"/>
      <c r="C5" s="60"/>
      <c r="D5" s="60"/>
      <c r="E5" s="60"/>
      <c r="F5" s="60"/>
      <c r="G5" s="60"/>
      <c r="H5" s="60"/>
    </row>
    <row r="6" spans="1:10" ht="42" customHeight="1" x14ac:dyDescent="0.25">
      <c r="A6" s="57" t="s">
        <v>47</v>
      </c>
      <c r="B6" s="57"/>
      <c r="C6" s="57"/>
      <c r="D6" s="57"/>
      <c r="E6" s="57"/>
      <c r="F6" s="57"/>
      <c r="G6" s="57"/>
      <c r="H6" s="57"/>
    </row>
    <row r="7" spans="1:10" ht="20.25" customHeight="1" x14ac:dyDescent="0.25">
      <c r="A7" s="58" t="s">
        <v>39</v>
      </c>
      <c r="B7" s="58"/>
      <c r="C7" s="58"/>
      <c r="D7" s="58"/>
      <c r="E7" s="58"/>
      <c r="F7" s="58"/>
      <c r="G7" s="58"/>
      <c r="H7" s="58"/>
    </row>
    <row r="8" spans="1:10" s="5" customFormat="1" ht="21.75" customHeight="1" x14ac:dyDescent="0.25">
      <c r="A8" s="57" t="s">
        <v>21</v>
      </c>
      <c r="B8" s="57"/>
      <c r="C8" s="57"/>
      <c r="D8" s="57"/>
      <c r="E8" s="57"/>
      <c r="F8" s="57"/>
      <c r="G8" s="57"/>
      <c r="H8" s="57"/>
    </row>
    <row r="9" spans="1:10" ht="84.75" customHeight="1" x14ac:dyDescent="0.25">
      <c r="A9" s="57" t="s">
        <v>65</v>
      </c>
      <c r="B9" s="57"/>
      <c r="C9" s="57"/>
      <c r="D9" s="57"/>
      <c r="E9" s="57"/>
      <c r="F9" s="57"/>
      <c r="G9" s="57"/>
      <c r="H9" s="57"/>
    </row>
    <row r="10" spans="1:10" ht="20.25" customHeight="1" x14ac:dyDescent="0.25">
      <c r="A10" s="59" t="s">
        <v>25</v>
      </c>
      <c r="B10" s="59"/>
      <c r="C10" s="59"/>
      <c r="D10" s="59"/>
      <c r="E10" s="59"/>
      <c r="F10" s="59"/>
      <c r="G10" s="59"/>
      <c r="H10" s="59"/>
    </row>
    <row r="11" spans="1:10" ht="71.25" customHeight="1" x14ac:dyDescent="0.25">
      <c r="A11" s="57" t="s">
        <v>66</v>
      </c>
      <c r="B11" s="57"/>
      <c r="C11" s="57"/>
      <c r="D11" s="57"/>
      <c r="E11" s="57"/>
      <c r="F11" s="57"/>
      <c r="G11" s="57"/>
      <c r="H11" s="57"/>
    </row>
    <row r="12" spans="1:10" ht="83.25" customHeight="1" x14ac:dyDescent="0.25">
      <c r="A12" s="53" t="s">
        <v>71</v>
      </c>
      <c r="B12" s="53"/>
      <c r="C12" s="53"/>
      <c r="D12" s="53"/>
      <c r="E12" s="53"/>
      <c r="F12" s="53"/>
      <c r="G12" s="53"/>
      <c r="H12" s="53"/>
    </row>
    <row r="13" spans="1:10" ht="19.5" customHeight="1" x14ac:dyDescent="0.25">
      <c r="A13" s="59" t="s">
        <v>27</v>
      </c>
      <c r="B13" s="59"/>
      <c r="C13" s="59"/>
      <c r="D13" s="59"/>
      <c r="E13" s="59"/>
      <c r="F13" s="59"/>
      <c r="G13" s="59"/>
      <c r="H13" s="59"/>
    </row>
    <row r="14" spans="1:10" ht="70.5" customHeight="1" x14ac:dyDescent="0.25">
      <c r="A14" s="57" t="s">
        <v>70</v>
      </c>
      <c r="B14" s="57"/>
      <c r="C14" s="57"/>
      <c r="D14" s="57"/>
      <c r="E14" s="57"/>
      <c r="F14" s="57"/>
      <c r="G14" s="57"/>
      <c r="H14" s="57"/>
    </row>
    <row r="15" spans="1:10" ht="45" customHeight="1" x14ac:dyDescent="0.25">
      <c r="A15" s="57" t="s">
        <v>46</v>
      </c>
      <c r="B15" s="57"/>
      <c r="C15" s="57"/>
      <c r="D15" s="57"/>
      <c r="E15" s="57"/>
      <c r="F15" s="57"/>
      <c r="G15" s="57"/>
      <c r="H15" s="57"/>
    </row>
    <row r="16" spans="1:10" ht="18" x14ac:dyDescent="0.25">
      <c r="A16" s="58" t="s">
        <v>40</v>
      </c>
      <c r="B16" s="58"/>
      <c r="C16" s="58"/>
      <c r="D16" s="58"/>
      <c r="E16" s="58"/>
      <c r="F16" s="58"/>
      <c r="G16" s="58"/>
      <c r="H16" s="58"/>
    </row>
    <row r="17" spans="1:8" ht="68.25" customHeight="1" x14ac:dyDescent="0.25">
      <c r="A17" s="57" t="s">
        <v>48</v>
      </c>
      <c r="B17" s="57"/>
      <c r="C17" s="57"/>
      <c r="D17" s="57"/>
      <c r="E17" s="57"/>
      <c r="F17" s="57"/>
      <c r="G17" s="57"/>
      <c r="H17" s="57"/>
    </row>
    <row r="18" spans="1:8" ht="84" customHeight="1" x14ac:dyDescent="0.25">
      <c r="A18" s="6" t="s">
        <v>26</v>
      </c>
      <c r="B18" s="57" t="s">
        <v>67</v>
      </c>
      <c r="C18" s="57"/>
      <c r="D18" s="57"/>
      <c r="E18" s="57"/>
      <c r="F18" s="57"/>
      <c r="G18" s="57"/>
      <c r="H18" s="57"/>
    </row>
    <row r="19" spans="1:8" ht="39" customHeight="1" x14ac:dyDescent="0.25">
      <c r="A19" s="6" t="s">
        <v>26</v>
      </c>
      <c r="B19" s="57" t="s">
        <v>68</v>
      </c>
      <c r="C19" s="57"/>
      <c r="D19" s="57"/>
      <c r="E19" s="57"/>
      <c r="F19" s="57"/>
      <c r="G19" s="57"/>
      <c r="H19" s="57"/>
    </row>
    <row r="20" spans="1:8" ht="87" customHeight="1" x14ac:dyDescent="0.25">
      <c r="A20" s="6" t="s">
        <v>26</v>
      </c>
      <c r="B20" s="57" t="s">
        <v>69</v>
      </c>
      <c r="C20" s="57"/>
      <c r="D20" s="57"/>
      <c r="E20" s="57"/>
      <c r="F20" s="57"/>
      <c r="G20" s="57"/>
      <c r="H20" s="57"/>
    </row>
    <row r="21" spans="1:8" ht="18.75" customHeight="1" x14ac:dyDescent="0.25">
      <c r="A21" s="58" t="s">
        <v>41</v>
      </c>
      <c r="B21" s="58"/>
      <c r="C21" s="58"/>
      <c r="D21" s="58"/>
      <c r="E21" s="58"/>
      <c r="F21" s="58"/>
      <c r="G21" s="58"/>
      <c r="H21" s="58"/>
    </row>
    <row r="22" spans="1:8" s="7" customFormat="1" ht="53.25" customHeight="1" x14ac:dyDescent="0.25">
      <c r="A22" s="53" t="s">
        <v>49</v>
      </c>
      <c r="B22" s="53"/>
      <c r="C22" s="53"/>
      <c r="D22" s="53"/>
      <c r="E22" s="53"/>
      <c r="F22" s="53"/>
      <c r="G22" s="53"/>
      <c r="H22" s="53"/>
    </row>
    <row r="23" spans="1:8" s="7" customFormat="1" ht="75.75" customHeight="1" x14ac:dyDescent="0.25">
      <c r="A23" s="53" t="s">
        <v>50</v>
      </c>
      <c r="B23" s="53"/>
      <c r="C23" s="53"/>
      <c r="D23" s="53"/>
      <c r="E23" s="53"/>
      <c r="F23" s="53"/>
      <c r="G23" s="53"/>
      <c r="H23" s="53"/>
    </row>
    <row r="24" spans="1:8" s="7" customFormat="1" ht="57" customHeight="1" x14ac:dyDescent="0.25">
      <c r="B24" s="53" t="s">
        <v>51</v>
      </c>
      <c r="C24" s="53"/>
      <c r="D24" s="53"/>
      <c r="E24" s="53"/>
      <c r="F24" s="53"/>
      <c r="G24" s="53"/>
      <c r="H24" s="53"/>
    </row>
    <row r="25" spans="1:8" s="7" customFormat="1" ht="64.5" customHeight="1" x14ac:dyDescent="0.25">
      <c r="A25" s="8"/>
      <c r="B25" s="53" t="s">
        <v>52</v>
      </c>
      <c r="C25" s="53"/>
      <c r="D25" s="53"/>
      <c r="E25" s="53"/>
      <c r="F25" s="53"/>
      <c r="G25" s="53"/>
      <c r="H25" s="53"/>
    </row>
    <row r="26" spans="1:8" s="7" customFormat="1" ht="57" customHeight="1" x14ac:dyDescent="0.25">
      <c r="A26" s="8"/>
      <c r="B26" s="52" t="s">
        <v>53</v>
      </c>
      <c r="C26" s="53"/>
      <c r="D26" s="53"/>
      <c r="E26" s="53"/>
      <c r="F26" s="53"/>
      <c r="G26" s="53"/>
      <c r="H26" s="53"/>
    </row>
    <row r="27" spans="1:8" s="7" customFormat="1" ht="15.75" customHeight="1" thickBot="1" x14ac:dyDescent="0.4">
      <c r="B27" s="50" t="s">
        <v>28</v>
      </c>
      <c r="C27" s="51"/>
      <c r="D27" s="54" t="s">
        <v>29</v>
      </c>
      <c r="E27" s="55"/>
      <c r="F27" s="54" t="s">
        <v>30</v>
      </c>
      <c r="G27" s="56"/>
    </row>
    <row r="28" spans="1:8" s="7" customFormat="1" ht="16.5" customHeight="1" thickBot="1" x14ac:dyDescent="0.4">
      <c r="B28" s="48" t="s">
        <v>31</v>
      </c>
      <c r="C28" s="49"/>
      <c r="D28" s="9" t="s">
        <v>54</v>
      </c>
      <c r="E28" s="10" t="s">
        <v>55</v>
      </c>
      <c r="F28" s="11" t="s">
        <v>54</v>
      </c>
      <c r="G28" s="12" t="s">
        <v>55</v>
      </c>
    </row>
    <row r="29" spans="1:8" s="7" customFormat="1" ht="15.75" customHeight="1" thickBot="1" x14ac:dyDescent="0.4">
      <c r="B29" s="48" t="s">
        <v>32</v>
      </c>
      <c r="C29" s="49"/>
      <c r="D29" s="13">
        <v>5500</v>
      </c>
      <c r="E29" s="14">
        <v>5500</v>
      </c>
      <c r="F29" s="13">
        <v>650000</v>
      </c>
      <c r="G29" s="15">
        <v>650000</v>
      </c>
    </row>
    <row r="30" spans="1:8" s="7" customFormat="1" ht="17.25" customHeight="1" thickBot="1" x14ac:dyDescent="0.4">
      <c r="B30" s="48" t="s">
        <v>33</v>
      </c>
      <c r="C30" s="49"/>
      <c r="D30" s="16" t="s">
        <v>34</v>
      </c>
      <c r="E30" s="17" t="s">
        <v>34</v>
      </c>
      <c r="F30" s="16" t="s">
        <v>35</v>
      </c>
      <c r="G30" s="18" t="s">
        <v>35</v>
      </c>
    </row>
    <row r="31" spans="1:8" s="7" customFormat="1" ht="16.5" customHeight="1" thickBot="1" x14ac:dyDescent="0.4">
      <c r="B31" s="48" t="s">
        <v>36</v>
      </c>
      <c r="C31" s="49"/>
      <c r="D31" s="16" t="s">
        <v>37</v>
      </c>
      <c r="E31" s="17" t="s">
        <v>37</v>
      </c>
      <c r="F31" s="16" t="s">
        <v>37</v>
      </c>
      <c r="G31" s="15">
        <v>957000</v>
      </c>
    </row>
    <row r="32" spans="1:8" s="7" customFormat="1" ht="17.25" customHeight="1" thickBot="1" x14ac:dyDescent="0.4">
      <c r="B32" s="48" t="s">
        <v>38</v>
      </c>
      <c r="C32" s="49"/>
      <c r="D32" s="13">
        <v>7000</v>
      </c>
      <c r="E32" s="14">
        <v>7000</v>
      </c>
      <c r="F32" s="13">
        <v>1200000</v>
      </c>
      <c r="G32" s="15">
        <v>1200000</v>
      </c>
    </row>
    <row r="33" spans="1:8" s="7" customFormat="1" ht="32.25" customHeight="1" x14ac:dyDescent="0.35">
      <c r="B33" s="48" t="s">
        <v>56</v>
      </c>
      <c r="C33" s="49"/>
      <c r="D33" s="19">
        <v>7000</v>
      </c>
      <c r="E33" s="20">
        <v>1500</v>
      </c>
      <c r="F33" s="19">
        <v>1200000</v>
      </c>
      <c r="G33" s="21">
        <v>243000</v>
      </c>
    </row>
    <row r="34" spans="1:8" ht="12.75" customHeight="1" x14ac:dyDescent="0.25">
      <c r="A34" s="22"/>
      <c r="B34" s="23"/>
      <c r="C34" s="23"/>
      <c r="D34" s="22"/>
      <c r="E34" s="22"/>
      <c r="F34" s="22"/>
      <c r="G34" s="22"/>
      <c r="H34" s="22"/>
    </row>
    <row r="35" spans="1:8" ht="12.75" customHeight="1" x14ac:dyDescent="0.25">
      <c r="A35" s="22"/>
      <c r="B35" s="23"/>
      <c r="G35" s="22"/>
      <c r="H35" s="22"/>
    </row>
    <row r="36" spans="1:8" ht="12.75" customHeight="1" x14ac:dyDescent="0.25">
      <c r="B36" s="1"/>
    </row>
    <row r="37" spans="1:8" ht="12.75" customHeight="1" x14ac:dyDescent="0.25">
      <c r="B37" s="1"/>
    </row>
    <row r="38" spans="1:8" ht="12.75" customHeight="1" x14ac:dyDescent="0.25">
      <c r="B38" s="1"/>
    </row>
    <row r="39" spans="1:8" ht="12.75" customHeight="1" x14ac:dyDescent="0.25">
      <c r="B39" s="1"/>
    </row>
  </sheetData>
  <sheetProtection sheet="1" formatCells="0"/>
  <mergeCells count="35">
    <mergeCell ref="A14:H14"/>
    <mergeCell ref="A15:H15"/>
    <mergeCell ref="A16:H16"/>
    <mergeCell ref="A17:H17"/>
    <mergeCell ref="B18:H18"/>
    <mergeCell ref="A12:H12"/>
    <mergeCell ref="A13:H13"/>
    <mergeCell ref="A2:H2"/>
    <mergeCell ref="A1:H1"/>
    <mergeCell ref="A3:H3"/>
    <mergeCell ref="A4:H4"/>
    <mergeCell ref="A5:H5"/>
    <mergeCell ref="A6:H6"/>
    <mergeCell ref="A7:H7"/>
    <mergeCell ref="A8:H8"/>
    <mergeCell ref="A9:H9"/>
    <mergeCell ref="A10:H10"/>
    <mergeCell ref="A11:H11"/>
    <mergeCell ref="B19:H19"/>
    <mergeCell ref="B20:H20"/>
    <mergeCell ref="A21:H21"/>
    <mergeCell ref="A22:H22"/>
    <mergeCell ref="B25:H25"/>
    <mergeCell ref="B32:C32"/>
    <mergeCell ref="B33:C33"/>
    <mergeCell ref="B27:C27"/>
    <mergeCell ref="B26:H26"/>
    <mergeCell ref="A23:H23"/>
    <mergeCell ref="B24:H24"/>
    <mergeCell ref="B28:C28"/>
    <mergeCell ref="B29:C29"/>
    <mergeCell ref="B30:C30"/>
    <mergeCell ref="B31:C31"/>
    <mergeCell ref="D27:E27"/>
    <mergeCell ref="F27:G27"/>
  </mergeCells>
  <pageMargins left="0.7" right="0.7" top="0.75" bottom="0.75" header="0.3" footer="0.3"/>
  <pageSetup scale="49" fitToHeight="0" orientation="portrait" r:id="rId1"/>
  <headerFooter>
    <oddFooter xml:space="preserve">&amp;LRev. 8/25 Arizona Department of Education and Auditor General&amp;C&amp;D  &amp;T&amp;RPage &amp;P of &amp;N </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showGridLines="0" workbookViewId="0">
      <selection activeCell="D1" sqref="D1"/>
    </sheetView>
  </sheetViews>
  <sheetFormatPr defaultColWidth="9.1796875" defaultRowHeight="12.5" x14ac:dyDescent="0.25"/>
  <cols>
    <col min="1" max="1" width="4.453125" style="36" customWidth="1"/>
    <col min="2" max="2" width="1.54296875" style="36" customWidth="1"/>
    <col min="3" max="3" width="9.1796875" style="36" customWidth="1"/>
    <col min="4" max="4" width="27.453125" style="36" customWidth="1"/>
    <col min="5" max="5" width="8.54296875" style="36" customWidth="1"/>
    <col min="6" max="6" width="22.81640625" style="36" customWidth="1"/>
    <col min="7" max="8" width="17.54296875" style="36" customWidth="1"/>
    <col min="9" max="9" width="10.81640625" style="36" customWidth="1"/>
    <col min="10" max="10" width="9.54296875" style="36" customWidth="1"/>
    <col min="11" max="11" width="64.81640625" style="36" customWidth="1"/>
    <col min="12" max="12" width="9.1796875" customWidth="1"/>
  </cols>
  <sheetData>
    <row r="1" spans="1:11" ht="13" x14ac:dyDescent="0.25">
      <c r="A1" s="24" t="s">
        <v>43</v>
      </c>
      <c r="D1" s="37"/>
      <c r="E1" s="25" t="s">
        <v>44</v>
      </c>
      <c r="F1" s="37"/>
      <c r="G1" s="25" t="s">
        <v>45</v>
      </c>
      <c r="H1" s="38"/>
    </row>
    <row r="2" spans="1:11" ht="25.5" customHeight="1" x14ac:dyDescent="0.4">
      <c r="A2" s="62" t="s">
        <v>59</v>
      </c>
      <c r="B2" s="62"/>
      <c r="C2" s="62"/>
      <c r="D2" s="62"/>
      <c r="E2" s="62"/>
      <c r="F2" s="62"/>
      <c r="G2" s="62"/>
      <c r="H2" s="62"/>
      <c r="J2" s="61"/>
      <c r="K2" s="61"/>
    </row>
    <row r="3" spans="1:11" ht="13" x14ac:dyDescent="0.25">
      <c r="A3" s="70" t="s">
        <v>77</v>
      </c>
      <c r="B3" s="70"/>
      <c r="C3" s="70"/>
      <c r="D3" s="70"/>
      <c r="E3" s="70"/>
      <c r="F3" s="70"/>
      <c r="G3" s="70"/>
      <c r="H3" s="70"/>
      <c r="J3" s="24"/>
    </row>
    <row r="4" spans="1:11" ht="15.75" customHeight="1" x14ac:dyDescent="0.25">
      <c r="G4" s="26"/>
      <c r="H4" s="26"/>
    </row>
    <row r="5" spans="1:11" ht="26.25" customHeight="1" x14ac:dyDescent="0.25">
      <c r="A5" s="68" t="s">
        <v>72</v>
      </c>
      <c r="B5" s="68"/>
      <c r="C5" s="68"/>
      <c r="D5" s="68"/>
      <c r="E5" s="68"/>
      <c r="F5" s="69"/>
      <c r="G5" s="39" t="s">
        <v>73</v>
      </c>
      <c r="H5" s="47" t="s">
        <v>78</v>
      </c>
      <c r="J5"/>
      <c r="K5"/>
    </row>
    <row r="6" spans="1:11" ht="15.75" customHeight="1" x14ac:dyDescent="0.25">
      <c r="A6" s="40" t="s">
        <v>0</v>
      </c>
      <c r="B6" s="41"/>
      <c r="C6" s="36" t="s">
        <v>60</v>
      </c>
      <c r="G6" s="2"/>
      <c r="H6" s="2"/>
      <c r="J6"/>
      <c r="K6"/>
    </row>
    <row r="7" spans="1:11" x14ac:dyDescent="0.25">
      <c r="A7" s="40" t="s">
        <v>1</v>
      </c>
      <c r="B7" s="41"/>
      <c r="C7" s="36" t="s">
        <v>10</v>
      </c>
      <c r="G7" s="28">
        <f>IF(G6&gt;0,(H6-G6)/G6,0)</f>
        <v>0</v>
      </c>
      <c r="H7" s="42"/>
      <c r="J7"/>
      <c r="K7"/>
    </row>
    <row r="8" spans="1:11" ht="12.75" customHeight="1" x14ac:dyDescent="0.25">
      <c r="A8" s="40" t="s">
        <v>2</v>
      </c>
      <c r="B8" s="41"/>
      <c r="C8" s="36" t="s">
        <v>74</v>
      </c>
      <c r="D8" s="43"/>
      <c r="E8" s="43"/>
      <c r="F8" s="43"/>
      <c r="G8" s="2"/>
      <c r="H8" s="42"/>
      <c r="J8"/>
      <c r="K8"/>
    </row>
    <row r="9" spans="1:11" x14ac:dyDescent="0.25">
      <c r="A9" s="40" t="s">
        <v>3</v>
      </c>
      <c r="B9" s="41"/>
      <c r="C9" s="36" t="s">
        <v>42</v>
      </c>
      <c r="G9" s="27">
        <f>(1+G7)*G8</f>
        <v>0</v>
      </c>
      <c r="H9" s="42"/>
      <c r="J9"/>
      <c r="K9"/>
    </row>
    <row r="10" spans="1:11" ht="27.75" customHeight="1" x14ac:dyDescent="0.25">
      <c r="A10" s="40" t="s">
        <v>4</v>
      </c>
      <c r="B10" s="41"/>
      <c r="C10" s="61" t="s">
        <v>75</v>
      </c>
      <c r="D10" s="61"/>
      <c r="E10" s="61"/>
      <c r="F10" s="67"/>
      <c r="G10" s="42"/>
      <c r="H10" s="2"/>
      <c r="J10"/>
      <c r="K10"/>
    </row>
    <row r="11" spans="1:11" x14ac:dyDescent="0.25">
      <c r="A11" s="40" t="s">
        <v>5</v>
      </c>
      <c r="B11" s="41"/>
      <c r="C11" s="36" t="s">
        <v>58</v>
      </c>
      <c r="D11" s="43"/>
      <c r="E11" s="43"/>
      <c r="F11" s="43"/>
      <c r="G11" s="42"/>
      <c r="H11" s="44"/>
      <c r="J11"/>
      <c r="K11"/>
    </row>
    <row r="12" spans="1:11" x14ac:dyDescent="0.25">
      <c r="A12" s="40" t="s">
        <v>6</v>
      </c>
      <c r="B12" s="41"/>
      <c r="C12" s="36" t="s">
        <v>16</v>
      </c>
      <c r="G12" s="42"/>
      <c r="H12" s="44"/>
      <c r="J12"/>
      <c r="K12"/>
    </row>
    <row r="13" spans="1:11" x14ac:dyDescent="0.25">
      <c r="A13" s="40" t="s">
        <v>7</v>
      </c>
      <c r="B13" s="41"/>
      <c r="C13" s="36" t="s">
        <v>17</v>
      </c>
      <c r="G13" s="42"/>
      <c r="H13" s="44"/>
      <c r="J13"/>
      <c r="K13"/>
    </row>
    <row r="14" spans="1:11" x14ac:dyDescent="0.25">
      <c r="A14" s="40" t="s">
        <v>8</v>
      </c>
      <c r="B14" s="41"/>
      <c r="C14" s="36" t="s">
        <v>18</v>
      </c>
      <c r="G14" s="42"/>
      <c r="H14" s="45">
        <f>H10-H11-H12-H13</f>
        <v>0</v>
      </c>
      <c r="J14"/>
      <c r="K14"/>
    </row>
    <row r="15" spans="1:11" x14ac:dyDescent="0.25">
      <c r="A15" s="40" t="s">
        <v>9</v>
      </c>
      <c r="B15" s="41"/>
      <c r="C15" s="36" t="s">
        <v>61</v>
      </c>
      <c r="G15" s="46"/>
      <c r="H15" s="46"/>
      <c r="J15"/>
      <c r="K15"/>
    </row>
    <row r="16" spans="1:11" x14ac:dyDescent="0.25">
      <c r="A16" s="40" t="s">
        <v>11</v>
      </c>
      <c r="B16" s="41"/>
      <c r="C16" s="36" t="s">
        <v>19</v>
      </c>
      <c r="G16" s="27">
        <f>IF(G15&gt;0,G9/G15,0)</f>
        <v>0</v>
      </c>
      <c r="H16" s="27">
        <f>IF(H15&gt;0,H14/H15,0)</f>
        <v>0</v>
      </c>
    </row>
    <row r="17" spans="1:11" ht="18.75" customHeight="1" x14ac:dyDescent="0.25">
      <c r="A17" s="40"/>
      <c r="B17" s="41"/>
      <c r="G17" s="29" t="s">
        <v>14</v>
      </c>
      <c r="H17" s="29" t="s">
        <v>15</v>
      </c>
      <c r="J17"/>
      <c r="K17"/>
    </row>
    <row r="18" spans="1:11" ht="46.5" customHeight="1" x14ac:dyDescent="0.25">
      <c r="A18" s="40" t="s">
        <v>12</v>
      </c>
      <c r="B18" s="41"/>
      <c r="C18" s="61" t="s">
        <v>76</v>
      </c>
      <c r="D18" s="61"/>
      <c r="E18" s="61"/>
      <c r="F18" s="61"/>
      <c r="G18" s="67"/>
      <c r="H18" s="30">
        <f>H16-G16</f>
        <v>0</v>
      </c>
      <c r="J18"/>
      <c r="K18"/>
    </row>
    <row r="19" spans="1:11" ht="18" customHeight="1" x14ac:dyDescent="0.25">
      <c r="A19" s="40" t="s">
        <v>13</v>
      </c>
      <c r="B19" s="41"/>
      <c r="C19" s="36" t="s">
        <v>20</v>
      </c>
      <c r="J19"/>
      <c r="K19"/>
    </row>
    <row r="20" spans="1:11" ht="66" customHeight="1" x14ac:dyDescent="0.25">
      <c r="C20" s="63"/>
      <c r="D20" s="64"/>
      <c r="E20" s="64"/>
      <c r="F20" s="64"/>
      <c r="G20" s="64"/>
      <c r="H20" s="65"/>
      <c r="J20"/>
      <c r="K20"/>
    </row>
    <row r="21" spans="1:11" ht="19.5" customHeight="1" x14ac:dyDescent="0.25">
      <c r="J21"/>
      <c r="K21"/>
    </row>
    <row r="22" spans="1:11" ht="60" customHeight="1" x14ac:dyDescent="0.25">
      <c r="B22" s="31">
        <v>1</v>
      </c>
      <c r="C22" s="61" t="s">
        <v>57</v>
      </c>
      <c r="D22" s="61"/>
      <c r="E22" s="61"/>
      <c r="F22" s="61"/>
      <c r="G22" s="61"/>
      <c r="H22" s="61"/>
      <c r="J22"/>
      <c r="K22"/>
    </row>
    <row r="23" spans="1:11" ht="17.25" customHeight="1" x14ac:dyDescent="0.25">
      <c r="A23" s="32"/>
      <c r="B23" s="32"/>
      <c r="C23" s="61"/>
      <c r="D23" s="61"/>
      <c r="E23" s="61"/>
      <c r="F23" s="61"/>
      <c r="G23" s="61"/>
      <c r="H23" s="61"/>
      <c r="J23"/>
      <c r="K23"/>
    </row>
    <row r="24" spans="1:11" ht="50.25" customHeight="1" x14ac:dyDescent="0.25">
      <c r="A24" s="33"/>
      <c r="B24" s="33"/>
      <c r="C24" s="61"/>
      <c r="D24" s="61"/>
      <c r="E24" s="61"/>
      <c r="F24" s="61"/>
      <c r="G24" s="66"/>
      <c r="H24" s="66"/>
      <c r="J24"/>
      <c r="K24"/>
    </row>
    <row r="25" spans="1:11" ht="60" customHeight="1" x14ac:dyDescent="0.25">
      <c r="C25" s="61"/>
      <c r="D25" s="61"/>
      <c r="E25" s="61"/>
      <c r="F25" s="61"/>
      <c r="G25" s="61"/>
      <c r="H25" s="61"/>
      <c r="J25"/>
      <c r="K25"/>
    </row>
    <row r="26" spans="1:11" ht="66.75" customHeight="1" x14ac:dyDescent="0.25">
      <c r="C26" s="61"/>
      <c r="D26" s="61"/>
      <c r="E26" s="61"/>
      <c r="F26" s="61"/>
      <c r="G26" s="61"/>
      <c r="H26" s="61"/>
    </row>
    <row r="27" spans="1:11" ht="291.75" customHeight="1" x14ac:dyDescent="0.25">
      <c r="A27" s="31"/>
      <c r="C27" s="61"/>
      <c r="D27" s="61"/>
      <c r="E27" s="61"/>
      <c r="F27" s="61"/>
      <c r="G27" s="61"/>
      <c r="H27" s="61"/>
    </row>
    <row r="28" spans="1:11" x14ac:dyDescent="0.25">
      <c r="H28" s="34"/>
      <c r="J28"/>
      <c r="K28"/>
    </row>
    <row r="29" spans="1:11" x14ac:dyDescent="0.25">
      <c r="H29" s="34"/>
      <c r="J29"/>
      <c r="K29"/>
    </row>
    <row r="30" spans="1:11" x14ac:dyDescent="0.25">
      <c r="H30" s="35"/>
      <c r="J30"/>
      <c r="K30"/>
    </row>
    <row r="31" spans="1:11" x14ac:dyDescent="0.25">
      <c r="H31" s="34"/>
      <c r="J31"/>
      <c r="K31"/>
    </row>
    <row r="32" spans="1:11" x14ac:dyDescent="0.25">
      <c r="H32" s="34"/>
      <c r="J32"/>
      <c r="K32"/>
    </row>
    <row r="33" spans="8:11" x14ac:dyDescent="0.25">
      <c r="H33" s="34"/>
      <c r="J33"/>
      <c r="K33"/>
    </row>
    <row r="34" spans="8:11" x14ac:dyDescent="0.25">
      <c r="H34" s="34"/>
      <c r="J34"/>
      <c r="K34"/>
    </row>
    <row r="35" spans="8:11" x14ac:dyDescent="0.25">
      <c r="H35" s="34"/>
      <c r="J35"/>
      <c r="K35"/>
    </row>
    <row r="36" spans="8:11" x14ac:dyDescent="0.25">
      <c r="H36" s="34"/>
      <c r="J36"/>
      <c r="K36"/>
    </row>
    <row r="37" spans="8:11" x14ac:dyDescent="0.25">
      <c r="H37" s="34"/>
      <c r="J37"/>
      <c r="K37"/>
    </row>
    <row r="38" spans="8:11" x14ac:dyDescent="0.25">
      <c r="H38" s="34"/>
      <c r="J38"/>
      <c r="K38"/>
    </row>
    <row r="39" spans="8:11" x14ac:dyDescent="0.25">
      <c r="H39" s="34"/>
      <c r="J39"/>
      <c r="K39"/>
    </row>
    <row r="40" spans="8:11" x14ac:dyDescent="0.25">
      <c r="H40" s="34"/>
      <c r="J40"/>
      <c r="K40"/>
    </row>
    <row r="41" spans="8:11" x14ac:dyDescent="0.25">
      <c r="H41" s="34"/>
      <c r="J41"/>
      <c r="K41"/>
    </row>
    <row r="42" spans="8:11" x14ac:dyDescent="0.25">
      <c r="J42"/>
      <c r="K42"/>
    </row>
    <row r="43" spans="8:11" x14ac:dyDescent="0.25">
      <c r="J43"/>
      <c r="K43"/>
    </row>
    <row r="44" spans="8:11" x14ac:dyDescent="0.25">
      <c r="J44"/>
      <c r="K44"/>
    </row>
    <row r="45" spans="8:11" x14ac:dyDescent="0.25">
      <c r="J45"/>
      <c r="K45"/>
    </row>
    <row r="46" spans="8:11" x14ac:dyDescent="0.25">
      <c r="J46"/>
      <c r="K46"/>
    </row>
    <row r="47" spans="8:11" x14ac:dyDescent="0.25">
      <c r="J47"/>
      <c r="K47"/>
    </row>
    <row r="48" spans="8:11" x14ac:dyDescent="0.25">
      <c r="J48"/>
      <c r="K48"/>
    </row>
    <row r="49" spans="10:11" x14ac:dyDescent="0.25">
      <c r="J49"/>
      <c r="K49"/>
    </row>
    <row r="50" spans="10:11" x14ac:dyDescent="0.25">
      <c r="J50"/>
      <c r="K50"/>
    </row>
    <row r="51" spans="10:11" x14ac:dyDescent="0.25">
      <c r="J51"/>
      <c r="K51"/>
    </row>
  </sheetData>
  <sheetProtection sheet="1" formatCells="0"/>
  <mergeCells count="13">
    <mergeCell ref="C27:H27"/>
    <mergeCell ref="J2:K2"/>
    <mergeCell ref="A2:H2"/>
    <mergeCell ref="C23:H23"/>
    <mergeCell ref="C20:H20"/>
    <mergeCell ref="C24:H24"/>
    <mergeCell ref="C22:H22"/>
    <mergeCell ref="C18:G18"/>
    <mergeCell ref="A5:F5"/>
    <mergeCell ref="C10:F10"/>
    <mergeCell ref="A3:H3"/>
    <mergeCell ref="C25:H25"/>
    <mergeCell ref="C26:H26"/>
  </mergeCells>
  <dataValidations xWindow="1165" yWindow="699" count="3">
    <dataValidation allowBlank="1" showInputMessage="1" showErrorMessage="1" promptTitle="Current Year" prompt="Beginning with FY 2017, use total current year, unweighted student count from Work Sheet B." sqref="H15" xr:uid="{00000000-0002-0000-0200-000000000000}"/>
    <dataValidation allowBlank="1" showInputMessage="1" showErrorMessage="1" promptTitle="Inflation Adjustment" prompt="The inflation adjustment to the base year's expenditures is based on the percentage change in the base level from the base year to the current year." sqref="G7" xr:uid="{00000000-0002-0000-0200-000001000000}"/>
    <dataValidation type="textLength" operator="equal" allowBlank="1" showInputMessage="1" showErrorMessage="1" promptTitle="CTD Number" prompt="This cell will only accept a CTD number of exactly 9 digits.  Enter 000 at the end of the district number to fill the places of a school number." sqref="H1" xr:uid="{00000000-0002-0000-0200-000002000000}">
      <formula1>9</formula1>
    </dataValidation>
  </dataValidations>
  <printOptions horizontalCentered="1" verticalCentered="1"/>
  <pageMargins left="0.5" right="0.5" top="0.5" bottom="0.5" header="0.5" footer="0.5"/>
  <pageSetup orientation="landscape" r:id="rId1"/>
  <headerFooter alignWithMargins="0">
    <oddFooter>&amp;LRev. 8/25 Arizona Department of Education and Auditor General&amp;C&amp;D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1A531D0F40E945A40327CD738CFFF9" ma:contentTypeVersion="12" ma:contentTypeDescription="Create a new document." ma:contentTypeScope="" ma:versionID="f574880bd7c7ce8f9463a879a2f91e16">
  <xsd:schema xmlns:xsd="http://www.w3.org/2001/XMLSchema" xmlns:xs="http://www.w3.org/2001/XMLSchema" xmlns:p="http://schemas.microsoft.com/office/2006/metadata/properties" xmlns:ns2="f501082b-feda-4a13-8b04-b5199b393899" xmlns:ns3="ffcdc2e4-c8f2-4bf7-ab1d-ea300bde3fd8" targetNamespace="http://schemas.microsoft.com/office/2006/metadata/properties" ma:root="true" ma:fieldsID="1a86a54588adf2e9f7f6402b6b8276de" ns2:_="" ns3:_="">
    <xsd:import namespace="f501082b-feda-4a13-8b04-b5199b393899"/>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1082b-feda-4a13-8b04-b5199b393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47F8EF-8AAF-48C9-9DFE-A66AC49D528B}">
  <ds:schemaRefs>
    <ds:schemaRef ds:uri="http://schemas.microsoft.com/sharepoint/v3/contenttype/forms"/>
  </ds:schemaRefs>
</ds:datastoreItem>
</file>

<file path=customXml/itemProps2.xml><?xml version="1.0" encoding="utf-8"?>
<ds:datastoreItem xmlns:ds="http://schemas.openxmlformats.org/officeDocument/2006/customXml" ds:itemID="{BBB4F38B-0799-4886-B61C-8DBB46B47F73}">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terms/"/>
    <ds:schemaRef ds:uri="f501082b-feda-4a13-8b04-b5199b393899"/>
    <ds:schemaRef ds:uri="http://purl.org/dc/dcmitype/"/>
    <ds:schemaRef ds:uri="http://schemas.microsoft.com/office/infopath/2007/PartnerControls"/>
    <ds:schemaRef ds:uri="ffcdc2e4-c8f2-4bf7-ab1d-ea300bde3fd8"/>
  </ds:schemaRefs>
</ds:datastoreItem>
</file>

<file path=customXml/itemProps3.xml><?xml version="1.0" encoding="utf-8"?>
<ds:datastoreItem xmlns:ds="http://schemas.openxmlformats.org/officeDocument/2006/customXml" ds:itemID="{5D5B721F-6569-40BB-8193-AD91FCA5B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1082b-feda-4a13-8b04-b5199b393899"/>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CTED Supplanting</vt:lpstr>
      <vt:lpstr>'CTED Supplanting'!Print_Area</vt:lpstr>
    </vt:vector>
  </TitlesOfParts>
  <Manager/>
  <Company>Office of the Auditor General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Accounting Services Division</dc:creator>
  <cp:keywords/>
  <dc:description/>
  <cp:lastModifiedBy>Tijana Djordjic</cp:lastModifiedBy>
  <cp:lastPrinted>2025-07-31T18:48:04Z</cp:lastPrinted>
  <dcterms:created xsi:type="dcterms:W3CDTF">2005-10-25T15:19:28Z</dcterms:created>
  <dcterms:modified xsi:type="dcterms:W3CDTF">2025-08-14T22:55:20Z</dcterms:modified>
  <cp:category/>
  <cp:contentStatus/>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scalYear">
    <vt:lpwstr>2025</vt:lpwstr>
  </property>
  <property fmtid="{D5CDD505-2E9C-101B-9397-08002B2CF9AE}" pid="3" name="BudgetTypeID">
    <vt:lpwstr>34</vt:lpwstr>
  </property>
  <property fmtid="{D5CDD505-2E9C-101B-9397-08002B2CF9AE}" pid="4" name="SchoolBySchool">
    <vt:lpwstr>0</vt:lpwstr>
  </property>
  <property fmtid="{D5CDD505-2E9C-101B-9397-08002B2CF9AE}" pid="5" name="ContentTypeId">
    <vt:lpwstr>0x010100911A531D0F40E945A40327CD738CFFF9</vt:lpwstr>
  </property>
  <property fmtid="{D5CDD505-2E9C-101B-9397-08002B2CF9AE}" pid="6" name="ADEGUID">
    <vt:lpwstr>976d9b9b-ead4-4cbf-a8c6-b2b744179d10</vt:lpwstr>
  </property>
</Properties>
</file>